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108" windowWidth="14628" windowHeight="9000" tabRatio="244"/>
  </bookViews>
  <sheets>
    <sheet name="ERIZO X-XI" sheetId="1" r:id="rId1"/>
    <sheet name="Datos DA" sheetId="2" r:id="rId2"/>
  </sheets>
  <calcPr calcId="125725"/>
</workbook>
</file>

<file path=xl/calcChain.xml><?xml version="1.0" encoding="utf-8"?>
<calcChain xmlns="http://schemas.openxmlformats.org/spreadsheetml/2006/main">
  <c r="G12" i="1"/>
  <c r="E7" i="2"/>
  <c r="J8"/>
  <c r="D8"/>
  <c r="C8"/>
  <c r="C6"/>
  <c r="E6" s="1"/>
  <c r="E8" s="1"/>
  <c r="F16" i="1"/>
  <c r="H13"/>
  <c r="H14"/>
  <c r="G16" l="1"/>
  <c r="G11" l="1"/>
  <c r="I14" l="1"/>
  <c r="I13"/>
  <c r="I9"/>
  <c r="C24" l="1"/>
  <c r="D27"/>
  <c r="H12"/>
  <c r="F11" l="1"/>
  <c r="H11" s="1"/>
  <c r="I15"/>
  <c r="H15"/>
  <c r="B14"/>
  <c r="I12"/>
  <c r="I10"/>
  <c r="H10"/>
  <c r="H9"/>
  <c r="H16" l="1"/>
  <c r="I16"/>
  <c r="I11"/>
</calcChain>
</file>

<file path=xl/comments1.xml><?xml version="1.0" encoding="utf-8"?>
<comments xmlns="http://schemas.openxmlformats.org/spreadsheetml/2006/main">
  <authors>
    <author>rgarcia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21-12-2018_Dec. Ex. Nº 528-2018 Suspende Temporalmente Veda Biológica Recurso Erizo X-XI Regiones y Establece Cuota de Captura en unidades 
</t>
        </r>
        <r>
          <rPr>
            <sz val="9"/>
            <color indexed="43"/>
            <rFont val="Tahoma"/>
            <family val="2"/>
          </rPr>
          <t xml:space="preserve">23-02-2018_Dec. Ex. Nº 97-2018  Establece Cuota anual 2018 de Captura Recurso Erizo X-XI Regiones y la cuota estival la tranforma a toneladas
28-02-2018_Oficio 51139_ Cierre_Erizo X Región Cuotaestival  (queda saldo 20940 en unidades)
20-04-2018_R Ex. N°1522-2018 Establece Distribución Cuota del Recurso Erizo, Regiones de Los Lagos y de Aysén del General Carlos Ibáñez del Campo, Año 2018.
Nota: La cuota estival del erizo de 105,6 t se deja en 77,27 t y se redistribuye remanente (28,33 t) </t>
        </r>
      </text>
    </comment>
    <comment ref="E9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2019, y hasta el 14 de Oct de 2018.D Ex N°97/23-02-18. Control desde enero a febrero</t>
        </r>
      </text>
    </comment>
    <comment ref="E10" authorId="0">
      <text>
        <r>
          <rPr>
            <b/>
            <sz val="11"/>
            <color indexed="81"/>
            <rFont val="Tahoma"/>
            <family val="2"/>
          </rPr>
          <t>rgarcia:</t>
        </r>
        <r>
          <rPr>
            <sz val="11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E12" authorId="0">
      <text>
        <r>
          <rPr>
            <b/>
            <sz val="9"/>
            <color indexed="81"/>
            <rFont val="Tahoma"/>
            <charset val="1"/>
          </rPr>
          <t>rgarcia:</t>
        </r>
        <r>
          <rPr>
            <sz val="9"/>
            <color indexed="81"/>
            <rFont val="Tahoma"/>
            <charset val="1"/>
          </rPr>
          <t xml:space="preserve">
D Ex N°42-19  Cuota de Captura estival en ton Area X a XI. (D.Ex N° 528)</t>
        </r>
      </text>
    </comment>
    <comment ref="D13" authorId="0">
      <text>
        <r>
          <rPr>
            <b/>
            <sz val="9"/>
            <color indexed="81"/>
            <rFont val="Tahoma"/>
            <charset val="1"/>
          </rPr>
          <t>rgarcia:</t>
        </r>
        <r>
          <rPr>
            <sz val="9"/>
            <color indexed="81"/>
            <rFont val="Tahoma"/>
            <charset val="1"/>
          </rPr>
          <t xml:space="preserve">
D Ex N°42-19  Cuota de Captura anual en ton Area X a XI. (D.Ex N° 528)
R Ex N° 1098-19. Distribucion cuota region de los Lagos-ZC y de Aysen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 Region: Corresponde a los buzos inscritos en la X Región (autorizados) y que operan con embarcaciones en la X Región
Zona Contigua: Corresponde a los buzos Iinscritos (autorizados) en la X y que operan en la XI Region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XI Region: Corresponde a los buzos inscritos en la XI Región (autorizados) y que operan con embarcaciones en la XI Región
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<sst xmlns="http://schemas.openxmlformats.org/spreadsheetml/2006/main" count="49" uniqueCount="35">
  <si>
    <t>Recurso</t>
  </si>
  <si>
    <t>Norma que establece cuota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</si>
  <si>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</si>
  <si>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</si>
  <si>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</si>
  <si>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</si>
  <si>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</si>
  <si>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</si>
  <si>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</si>
  <si>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</si>
  <si>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</si>
  <si>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Veda Erizo:</t>
  </si>
  <si>
    <t>área</t>
  </si>
  <si>
    <t>Período</t>
  </si>
  <si>
    <t>X - XI Regiónes</t>
  </si>
  <si>
    <t>15 oct - 15 ene</t>
  </si>
  <si>
    <t>16 ene - 1 mar</t>
  </si>
  <si>
    <t xml:space="preserve">RESUMEN ANUAL CONSUMO DE CUOTA ERIZO X - XI REGION, AÑO 2019 </t>
  </si>
  <si>
    <t>D.Ex. N° 528-2018</t>
  </si>
  <si>
    <t>(Dec Ex N°528-2018)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</si>
  <si>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</si>
  <si>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</si>
  <si>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</si>
  <si>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</si>
  <si>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estival erizo en toneladas</t>
  </si>
  <si>
    <t>Cuota Región de Aysen (ton)</t>
  </si>
  <si>
    <t>Cuota Región de los Lagos y Zona Contigua (toneladas)</t>
  </si>
  <si>
    <t>1 KILO</t>
  </si>
  <si>
    <t>D.Ex. N° 42-2018</t>
  </si>
  <si>
    <t>D.Ex. N° 42-2018 y R Ex N° 1098-19</t>
  </si>
  <si>
    <t>Estival toneladas</t>
  </si>
  <si>
    <t>Marzo-Dic en toneladas</t>
  </si>
  <si>
    <t>Total general</t>
  </si>
  <si>
    <t>Region Captura</t>
  </si>
  <si>
    <t>Region Inscripcion buzo</t>
  </si>
</sst>
</file>

<file path=xl/styles.xml><?xml version="1.0" encoding="utf-8"?>
<styleSheet xmlns="http://schemas.openxmlformats.org/spreadsheetml/2006/main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;@"/>
    <numFmt numFmtId="165" formatCode="0.0%"/>
    <numFmt numFmtId="166" formatCode="_-* #,##0.00\ _p_t_a_-;\-* #,##0.00\ _p_t_a_-;_-* \-??\ _p_t_a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43"/>
      <name val="Tahoma"/>
      <family val="2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AB8F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67A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17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0" fillId="22" borderId="31" applyNumberFormat="0" applyAlignment="0" applyProtection="0"/>
    <xf numFmtId="0" fontId="21" fillId="23" borderId="32" applyNumberFormat="0" applyAlignment="0" applyProtection="0"/>
    <xf numFmtId="0" fontId="21" fillId="23" borderId="32" applyNumberFormat="0" applyAlignment="0" applyProtection="0"/>
    <xf numFmtId="0" fontId="21" fillId="23" borderId="32" applyNumberFormat="0" applyAlignment="0" applyProtection="0"/>
    <xf numFmtId="0" fontId="21" fillId="23" borderId="32" applyNumberFormat="0" applyAlignment="0" applyProtection="0"/>
    <xf numFmtId="0" fontId="21" fillId="23" borderId="32" applyNumberFormat="0" applyAlignment="0" applyProtection="0"/>
    <xf numFmtId="0" fontId="21" fillId="23" borderId="32" applyNumberFormat="0" applyAlignment="0" applyProtection="0"/>
    <xf numFmtId="0" fontId="21" fillId="23" borderId="32" applyNumberFormat="0" applyAlignment="0" applyProtection="0"/>
    <xf numFmtId="0" fontId="21" fillId="23" borderId="32" applyNumberFormat="0" applyAlignment="0" applyProtection="0"/>
    <xf numFmtId="0" fontId="21" fillId="23" borderId="32" applyNumberFormat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24" fillId="13" borderId="31" applyNumberFormat="0" applyAlignment="0" applyProtection="0"/>
    <xf numFmtId="0" fontId="17" fillId="0" borderId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0" fontId="26" fillId="29" borderId="34" applyNumberFormat="0" applyFont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0" fillId="22" borderId="3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</cellStyleXfs>
  <cellXfs count="97">
    <xf numFmtId="0" fontId="0" fillId="0" borderId="0" xfId="0"/>
    <xf numFmtId="0" fontId="0" fillId="2" borderId="0" xfId="0" applyFill="1"/>
    <xf numFmtId="0" fontId="0" fillId="3" borderId="0" xfId="0" applyFill="1"/>
    <xf numFmtId="9" fontId="5" fillId="2" borderId="0" xfId="0" applyNumberFormat="1" applyFont="1" applyFill="1"/>
    <xf numFmtId="165" fontId="7" fillId="6" borderId="12" xfId="2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7" fillId="6" borderId="17" xfId="2" applyNumberFormat="1" applyFont="1" applyFill="1" applyBorder="1" applyAlignment="1">
      <alignment horizontal="center" vertical="center"/>
    </xf>
    <xf numFmtId="10" fontId="8" fillId="2" borderId="0" xfId="0" applyNumberFormat="1" applyFont="1" applyFill="1"/>
    <xf numFmtId="0" fontId="2" fillId="2" borderId="1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5" fillId="2" borderId="0" xfId="0" applyFont="1" applyFill="1"/>
    <xf numFmtId="0" fontId="6" fillId="6" borderId="23" xfId="0" applyNumberFormat="1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center" vertical="center"/>
    </xf>
    <xf numFmtId="9" fontId="6" fillId="6" borderId="11" xfId="2" applyNumberFormat="1" applyFont="1" applyFill="1" applyBorder="1" applyAlignment="1">
      <alignment horizontal="center" vertical="center"/>
    </xf>
    <xf numFmtId="4" fontId="10" fillId="6" borderId="18" xfId="0" applyNumberFormat="1" applyFont="1" applyFill="1" applyBorder="1" applyAlignment="1">
      <alignment horizontal="center" vertical="center"/>
    </xf>
    <xf numFmtId="9" fontId="6" fillId="6" borderId="16" xfId="2" applyNumberFormat="1" applyFont="1" applyFill="1" applyBorder="1" applyAlignment="1">
      <alignment horizontal="center" vertical="center"/>
    </xf>
    <xf numFmtId="4" fontId="10" fillId="6" borderId="22" xfId="0" applyNumberFormat="1" applyFont="1" applyFill="1" applyBorder="1" applyAlignment="1">
      <alignment horizontal="center" vertical="center"/>
    </xf>
    <xf numFmtId="9" fontId="6" fillId="6" borderId="20" xfId="2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center" vertical="center"/>
    </xf>
    <xf numFmtId="165" fontId="7" fillId="6" borderId="21" xfId="2" applyNumberFormat="1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30" borderId="8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/>
    </xf>
    <xf numFmtId="0" fontId="2" fillId="30" borderId="21" xfId="0" applyFont="1" applyFill="1" applyBorder="1" applyAlignment="1">
      <alignment horizontal="center" vertical="center" wrapText="1"/>
    </xf>
    <xf numFmtId="0" fontId="39" fillId="31" borderId="11" xfId="0" applyFont="1" applyFill="1" applyBorder="1" applyAlignment="1">
      <alignment vertical="center"/>
    </xf>
    <xf numFmtId="0" fontId="39" fillId="31" borderId="40" xfId="0" applyFont="1" applyFill="1" applyBorder="1" applyAlignment="1">
      <alignment vertical="center"/>
    </xf>
    <xf numFmtId="1" fontId="39" fillId="31" borderId="11" xfId="1" applyNumberFormat="1" applyFont="1" applyFill="1" applyBorder="1" applyAlignment="1">
      <alignment horizontal="center" vertical="center"/>
    </xf>
    <xf numFmtId="1" fontId="39" fillId="31" borderId="12" xfId="1" applyNumberFormat="1" applyFont="1" applyFill="1" applyBorder="1" applyAlignment="1">
      <alignment horizontal="center" vertical="center"/>
    </xf>
    <xf numFmtId="1" fontId="39" fillId="31" borderId="41" xfId="0" applyNumberFormat="1" applyFont="1" applyFill="1" applyBorder="1" applyAlignment="1">
      <alignment horizontal="center" vertical="center"/>
    </xf>
    <xf numFmtId="9" fontId="39" fillId="31" borderId="12" xfId="2" applyNumberFormat="1" applyFont="1" applyFill="1" applyBorder="1" applyAlignment="1">
      <alignment horizontal="center" vertical="center"/>
    </xf>
    <xf numFmtId="165" fontId="37" fillId="31" borderId="12" xfId="2" applyNumberFormat="1" applyFont="1" applyFill="1" applyBorder="1" applyAlignment="1">
      <alignment horizontal="center" vertical="center"/>
    </xf>
    <xf numFmtId="0" fontId="39" fillId="31" borderId="5" xfId="0" applyFont="1" applyFill="1" applyBorder="1" applyAlignment="1">
      <alignment vertical="center"/>
    </xf>
    <xf numFmtId="0" fontId="39" fillId="31" borderId="6" xfId="0" applyFont="1" applyFill="1" applyBorder="1" applyAlignment="1">
      <alignment vertical="center"/>
    </xf>
    <xf numFmtId="1" fontId="39" fillId="31" borderId="5" xfId="1" applyNumberFormat="1" applyFont="1" applyFill="1" applyBorder="1" applyAlignment="1">
      <alignment horizontal="center" vertical="center"/>
    </xf>
    <xf numFmtId="1" fontId="39" fillId="31" borderId="24" xfId="1" applyNumberFormat="1" applyFont="1" applyFill="1" applyBorder="1" applyAlignment="1">
      <alignment horizontal="center" vertical="center"/>
    </xf>
    <xf numFmtId="1" fontId="39" fillId="31" borderId="25" xfId="0" applyNumberFormat="1" applyFont="1" applyFill="1" applyBorder="1" applyAlignment="1">
      <alignment horizontal="center" vertical="center"/>
    </xf>
    <xf numFmtId="9" fontId="39" fillId="31" borderId="7" xfId="2" applyNumberFormat="1" applyFont="1" applyFill="1" applyBorder="1" applyAlignment="1">
      <alignment horizontal="center" vertical="center"/>
    </xf>
    <xf numFmtId="0" fontId="39" fillId="31" borderId="7" xfId="0" applyFont="1" applyFill="1" applyBorder="1" applyAlignment="1">
      <alignment horizontal="center" vertical="center" wrapText="1"/>
    </xf>
    <xf numFmtId="0" fontId="39" fillId="31" borderId="1" xfId="0" applyFont="1" applyFill="1" applyBorder="1" applyAlignment="1">
      <alignment horizontal="center" vertical="center" wrapText="1"/>
    </xf>
    <xf numFmtId="0" fontId="39" fillId="31" borderId="8" xfId="0" applyFont="1" applyFill="1" applyBorder="1" applyAlignment="1">
      <alignment horizontal="center" vertical="center" wrapText="1"/>
    </xf>
    <xf numFmtId="0" fontId="39" fillId="31" borderId="9" xfId="0" applyFont="1" applyFill="1" applyBorder="1" applyAlignment="1">
      <alignment horizontal="center" vertical="center" wrapText="1"/>
    </xf>
    <xf numFmtId="9" fontId="39" fillId="31" borderId="8" xfId="2" applyFont="1" applyFill="1" applyBorder="1" applyAlignment="1">
      <alignment horizontal="center" vertical="center" wrapText="1"/>
    </xf>
    <xf numFmtId="0" fontId="3" fillId="31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40" fillId="2" borderId="0" xfId="0" applyFont="1" applyFill="1"/>
    <xf numFmtId="0" fontId="40" fillId="2" borderId="0" xfId="0" applyFont="1" applyFill="1" applyAlignment="1">
      <alignment horizontal="center"/>
    </xf>
    <xf numFmtId="164" fontId="7" fillId="30" borderId="8" xfId="2" applyNumberFormat="1" applyFont="1" applyFill="1" applyBorder="1" applyAlignment="1">
      <alignment horizontal="center" vertical="center"/>
    </xf>
    <xf numFmtId="164" fontId="7" fillId="30" borderId="14" xfId="2" applyNumberFormat="1" applyFont="1" applyFill="1" applyBorder="1" applyAlignment="1">
      <alignment horizontal="center" vertical="center"/>
    </xf>
    <xf numFmtId="0" fontId="6" fillId="30" borderId="2" xfId="0" applyNumberFormat="1" applyFont="1" applyFill="1" applyBorder="1" applyAlignment="1">
      <alignment horizontal="center" vertical="center"/>
    </xf>
    <xf numFmtId="9" fontId="6" fillId="30" borderId="1" xfId="2" applyNumberFormat="1" applyFont="1" applyFill="1" applyBorder="1" applyAlignment="1">
      <alignment horizontal="center" vertical="center"/>
    </xf>
    <xf numFmtId="0" fontId="6" fillId="30" borderId="15" xfId="0" applyNumberFormat="1" applyFont="1" applyFill="1" applyBorder="1" applyAlignment="1">
      <alignment horizontal="center" vertical="center"/>
    </xf>
    <xf numFmtId="4" fontId="10" fillId="30" borderId="18" xfId="0" applyNumberFormat="1" applyFont="1" applyFill="1" applyBorder="1" applyAlignment="1">
      <alignment horizontal="center" vertical="center"/>
    </xf>
    <xf numFmtId="9" fontId="6" fillId="30" borderId="13" xfId="2" applyNumberFormat="1" applyFont="1" applyFill="1" applyBorder="1" applyAlignment="1">
      <alignment horizontal="center" vertical="center"/>
    </xf>
    <xf numFmtId="0" fontId="6" fillId="32" borderId="8" xfId="0" applyNumberFormat="1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vertical="center"/>
    </xf>
    <xf numFmtId="0" fontId="6" fillId="32" borderId="19" xfId="0" applyNumberFormat="1" applyFont="1" applyFill="1" applyBorder="1" applyAlignment="1">
      <alignment horizontal="center" vertical="center"/>
    </xf>
    <xf numFmtId="0" fontId="0" fillId="0" borderId="28" xfId="0" applyNumberFormat="1" applyBorder="1"/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43" fillId="33" borderId="28" xfId="0" applyNumberFormat="1" applyFont="1" applyFill="1" applyBorder="1"/>
    <xf numFmtId="0" fontId="2" fillId="0" borderId="28" xfId="0" applyFont="1" applyBorder="1"/>
    <xf numFmtId="0" fontId="2" fillId="0" borderId="0" xfId="0" applyFont="1"/>
    <xf numFmtId="0" fontId="2" fillId="0" borderId="28" xfId="0" applyFont="1" applyBorder="1" applyAlignment="1">
      <alignment horizontal="left"/>
    </xf>
    <xf numFmtId="0" fontId="2" fillId="0" borderId="28" xfId="0" applyNumberFormat="1" applyFont="1" applyBorder="1"/>
    <xf numFmtId="0" fontId="6" fillId="36" borderId="44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0" fontId="2" fillId="36" borderId="28" xfId="0" applyNumberFormat="1" applyFont="1" applyFill="1" applyBorder="1"/>
    <xf numFmtId="0" fontId="2" fillId="32" borderId="28" xfId="0" applyNumberFormat="1" applyFont="1" applyFill="1" applyBorder="1"/>
    <xf numFmtId="0" fontId="0" fillId="37" borderId="28" xfId="0" applyNumberFormat="1" applyFill="1" applyBorder="1"/>
    <xf numFmtId="0" fontId="2" fillId="33" borderId="28" xfId="0" applyNumberFormat="1" applyFont="1" applyFill="1" applyBorder="1"/>
    <xf numFmtId="0" fontId="43" fillId="0" borderId="28" xfId="0" applyFont="1" applyBorder="1" applyAlignment="1">
      <alignment horizontal="center"/>
    </xf>
    <xf numFmtId="0" fontId="9" fillId="7" borderId="2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37" fillId="31" borderId="8" xfId="0" applyFont="1" applyFill="1" applyBorder="1" applyAlignment="1">
      <alignment horizontal="center" vertical="center"/>
    </xf>
    <xf numFmtId="0" fontId="37" fillId="31" borderId="10" xfId="0" applyFont="1" applyFill="1" applyBorder="1" applyAlignment="1">
      <alignment horizontal="center" vertical="center"/>
    </xf>
    <xf numFmtId="0" fontId="37" fillId="31" borderId="24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wrapText="1"/>
    </xf>
    <xf numFmtId="0" fontId="7" fillId="5" borderId="27" xfId="0" applyFont="1" applyFill="1" applyBorder="1" applyAlignment="1">
      <alignment horizontal="center" wrapText="1"/>
    </xf>
    <xf numFmtId="0" fontId="2" fillId="30" borderId="42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</cellXfs>
  <cellStyles count="41710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xcel Built-in Normal" xfId="5735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3" xfId="6077"/>
    <cellStyle name="Normal 10 4" xfId="6078"/>
    <cellStyle name="Normal 10 5" xfId="6079"/>
    <cellStyle name="Normal 10 6" xfId="6080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5" xfId="6173"/>
    <cellStyle name="Normal 11 6" xfId="6174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2" xfId="6219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2" xfId="6301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3" xfId="6929"/>
    <cellStyle name="Normal 2 11 2 4" xfId="6930"/>
    <cellStyle name="Normal 2 11 2 5" xfId="6931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6" xfId="7877"/>
    <cellStyle name="Normal 2 17" xfId="7878"/>
    <cellStyle name="Normal 2 18" xfId="7879"/>
    <cellStyle name="Normal 2 19" xfId="7880"/>
    <cellStyle name="Normal 2 2" xfId="7881"/>
    <cellStyle name="Normal 2 2 10" xfId="7882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3" xfId="7919"/>
    <cellStyle name="Normal 2 2 11 2 2 4" xfId="7920"/>
    <cellStyle name="Normal 2 2 11 2 2 5" xfId="7921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3" xfId="8226"/>
    <cellStyle name="Normal 2 2 11 4" xfId="8227"/>
    <cellStyle name="Normal 2 2 11 5" xfId="8228"/>
    <cellStyle name="Normal 2 2 11 6" xfId="8229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3" xfId="8293"/>
    <cellStyle name="Normal 2 2 14" xfId="8294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3" xfId="8312"/>
    <cellStyle name="Normal 2 2 15 4" xfId="8313"/>
    <cellStyle name="Normal 2 2 15 5" xfId="8314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4" xfId="9182"/>
    <cellStyle name="Normal 2 2 2 15" xfId="9183"/>
    <cellStyle name="Normal 2 2 2 16" xfId="9184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1" xfId="9267"/>
    <cellStyle name="Normal 2 2 2 2 12" xfId="9268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3" xfId="9286"/>
    <cellStyle name="Normal 2 2 2 2 13 4" xfId="9287"/>
    <cellStyle name="Normal 2 2 2 2 13 5" xfId="9288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3" xfId="9707"/>
    <cellStyle name="Normal 2 2 2 2 2 2 2 2 2 4" xfId="9708"/>
    <cellStyle name="Normal 2 2 2 2 2 2 2 2 2 5" xfId="9709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3" xfId="10014"/>
    <cellStyle name="Normal 2 2 2 2 2 2 2 4" xfId="10015"/>
    <cellStyle name="Normal 2 2 2 2 2 2 2 5" xfId="10016"/>
    <cellStyle name="Normal 2 2 2 2 2 2 2 6" xfId="100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4" xfId="10081"/>
    <cellStyle name="Normal 2 2 2 2 2 2 5" xfId="10082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3" xfId="10100"/>
    <cellStyle name="Normal 2 2 2 2 2 2 6 4" xfId="10101"/>
    <cellStyle name="Normal 2 2 2 2 2 2 6 5" xfId="10102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3" xfId="10748"/>
    <cellStyle name="Normal 2 2 2 2 2 3 2 4" xfId="10749"/>
    <cellStyle name="Normal 2 2 2 2 2 3 2 5" xfId="10750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7" xfId="11616"/>
    <cellStyle name="Normal 2 2 2 2 2 8" xfId="11617"/>
    <cellStyle name="Normal 2 2 2 2 2 9" xfId="11618"/>
    <cellStyle name="Normal 2 2 2 2 3" xfId="11619"/>
    <cellStyle name="Normal 2 2 2 2 4" xfId="11620"/>
    <cellStyle name="Normal 2 2 2 2 5" xfId="11621"/>
    <cellStyle name="Normal 2 2 2 2 6" xfId="11622"/>
    <cellStyle name="Normal 2 2 2 2 7" xfId="11623"/>
    <cellStyle name="Normal 2 2 2 2 8" xfId="11624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3" xfId="11661"/>
    <cellStyle name="Normal 2 2 2 2 9 2 2 4" xfId="11662"/>
    <cellStyle name="Normal 2 2 2 2 9 2 2 5" xfId="1166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3" xfId="11968"/>
    <cellStyle name="Normal 2 2 2 2 9 4" xfId="11969"/>
    <cellStyle name="Normal 2 2 2 2 9 5" xfId="11970"/>
    <cellStyle name="Normal 2 2 2 2 9 6" xfId="11971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3" xfId="12450"/>
    <cellStyle name="Normal 2 2 2 3 2 2 2 4" xfId="12451"/>
    <cellStyle name="Normal 2 2 2 3 2 2 2 5" xfId="12452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7" xfId="13401"/>
    <cellStyle name="Normal 2 2 2 3 2 8" xfId="13402"/>
    <cellStyle name="Normal 2 2 2 3 2 9" xfId="13403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3" xfId="13440"/>
    <cellStyle name="Normal 2 2 2 3 3 2 2 4" xfId="13441"/>
    <cellStyle name="Normal 2 2 2 3 3 2 2 5" xfId="1344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3" xfId="13747"/>
    <cellStyle name="Normal 2 2 2 3 3 4" xfId="13748"/>
    <cellStyle name="Normal 2 2 2 3 3 5" xfId="13749"/>
    <cellStyle name="Normal 2 2 2 3 3 6" xfId="13750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5" xfId="13814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3" xfId="13832"/>
    <cellStyle name="Normal 2 2 2 3 6 4" xfId="13833"/>
    <cellStyle name="Normal 2 2 2 3 6 5" xfId="13834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3" xfId="14877"/>
    <cellStyle name="Normal 2 2 2 9 2 4" xfId="14878"/>
    <cellStyle name="Normal 2 2 2 9 2 5" xfId="14879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3" xfId="15391"/>
    <cellStyle name="Normal 2 2 4 2 2 2 2 4" xfId="15392"/>
    <cellStyle name="Normal 2 2 4 2 2 2 2 5" xfId="15393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3" xfId="15698"/>
    <cellStyle name="Normal 2 2 4 2 2 4" xfId="15699"/>
    <cellStyle name="Normal 2 2 4 2 2 5" xfId="15700"/>
    <cellStyle name="Normal 2 2 4 2 2 6" xfId="15701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4" xfId="15765"/>
    <cellStyle name="Normal 2 2 4 2 5" xfId="15766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3" xfId="15784"/>
    <cellStyle name="Normal 2 2 4 2 6 4" xfId="15785"/>
    <cellStyle name="Normal 2 2 4 2 6 5" xfId="1578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3" xfId="16432"/>
    <cellStyle name="Normal 2 2 4 3 2 4" xfId="16433"/>
    <cellStyle name="Normal 2 2 4 3 2 5" xfId="16434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7" xfId="17300"/>
    <cellStyle name="Normal 2 2 4 8" xfId="17301"/>
    <cellStyle name="Normal 2 2 4 9" xfId="17302"/>
    <cellStyle name="Normal 2 2 5" xfId="17303"/>
    <cellStyle name="Normal 2 2 6" xfId="17304"/>
    <cellStyle name="Normal 2 2 7" xfId="17305"/>
    <cellStyle name="Normal 2 2 8" xfId="17306"/>
    <cellStyle name="Normal 2 2 9" xfId="17307"/>
    <cellStyle name="Normal 2 20" xfId="17308"/>
    <cellStyle name="Normal 2 21" xfId="17309"/>
    <cellStyle name="Normal 2 22" xfId="17310"/>
    <cellStyle name="Normal 2 3" xfId="17311"/>
    <cellStyle name="Normal 2 3 10" xfId="17312"/>
    <cellStyle name="Normal 2 3 11" xfId="17313"/>
    <cellStyle name="Normal 2 3 12" xfId="17314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3" xfId="17332"/>
    <cellStyle name="Normal 2 3 13 4" xfId="17333"/>
    <cellStyle name="Normal 2 3 13 5" xfId="17334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4" xfId="18204"/>
    <cellStyle name="Normal 2 3 2 15" xfId="18205"/>
    <cellStyle name="Normal 2 3 2 16" xfId="18206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3" xfId="18705"/>
    <cellStyle name="Normal 2 3 2 2 2 2 2 4" xfId="18706"/>
    <cellStyle name="Normal 2 3 2 2 2 2 2 5" xfId="18707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7" xfId="19656"/>
    <cellStyle name="Normal 2 3 2 2 2 8" xfId="19657"/>
    <cellStyle name="Normal 2 3 2 2 2 9" xfId="19658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3" xfId="19695"/>
    <cellStyle name="Normal 2 3 2 2 3 2 2 4" xfId="19696"/>
    <cellStyle name="Normal 2 3 2 2 3 2 2 5" xfId="1969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3" xfId="20002"/>
    <cellStyle name="Normal 2 3 2 2 3 4" xfId="20003"/>
    <cellStyle name="Normal 2 3 2 2 3 5" xfId="20004"/>
    <cellStyle name="Normal 2 3 2 2 3 6" xfId="20005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5" xfId="20069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3" xfId="20087"/>
    <cellStyle name="Normal 2 3 2 2 6 4" xfId="20088"/>
    <cellStyle name="Normal 2 3 2 2 6 5" xfId="20089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3" xfId="21222"/>
    <cellStyle name="Normal 2 3 2 9 2 4" xfId="21223"/>
    <cellStyle name="Normal 2 3 2 9 2 5" xfId="21224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3" xfId="21737"/>
    <cellStyle name="Normal 2 3 3 2 2 2 2 4" xfId="21738"/>
    <cellStyle name="Normal 2 3 3 2 2 2 2 5" xfId="21739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3" xfId="22044"/>
    <cellStyle name="Normal 2 3 3 2 2 4" xfId="22045"/>
    <cellStyle name="Normal 2 3 3 2 2 5" xfId="22046"/>
    <cellStyle name="Normal 2 3 3 2 2 6" xfId="22047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4" xfId="22111"/>
    <cellStyle name="Normal 2 3 3 2 5" xfId="22112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3" xfId="22130"/>
    <cellStyle name="Normal 2 3 3 2 6 4" xfId="22131"/>
    <cellStyle name="Normal 2 3 3 2 6 5" xfId="22132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3" xfId="22775"/>
    <cellStyle name="Normal 2 3 3 3 2 4" xfId="22776"/>
    <cellStyle name="Normal 2 3 3 3 2 5" xfId="22777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7" xfId="23643"/>
    <cellStyle name="Normal 2 3 3 8" xfId="23644"/>
    <cellStyle name="Normal 2 3 3 9" xfId="23645"/>
    <cellStyle name="Normal 2 3 4" xfId="23646"/>
    <cellStyle name="Normal 2 3 5" xfId="23647"/>
    <cellStyle name="Normal 2 3 6" xfId="23648"/>
    <cellStyle name="Normal 2 3 7" xfId="23649"/>
    <cellStyle name="Normal 2 3 8" xfId="23650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3" xfId="23687"/>
    <cellStyle name="Normal 2 3 9 2 2 4" xfId="23688"/>
    <cellStyle name="Normal 2 3 9 2 2 5" xfId="23689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3" xfId="23994"/>
    <cellStyle name="Normal 2 3 9 4" xfId="23995"/>
    <cellStyle name="Normal 2 3 9 5" xfId="23996"/>
    <cellStyle name="Normal 2 3 9 6" xfId="23997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3" xfId="24490"/>
    <cellStyle name="Normal 2 4 2 2 2 4" xfId="24491"/>
    <cellStyle name="Normal 2 4 2 2 2 5" xfId="24492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7" xfId="25438"/>
    <cellStyle name="Normal 2 4 2 8" xfId="25439"/>
    <cellStyle name="Normal 2 4 2 9" xfId="25440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3" xfId="25479"/>
    <cellStyle name="Normal 2 4 3 2 2 4" xfId="25480"/>
    <cellStyle name="Normal 2 4 3 2 2 5" xfId="25481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3" xfId="25786"/>
    <cellStyle name="Normal 2 4 3 4" xfId="25787"/>
    <cellStyle name="Normal 2 4 3 5" xfId="25788"/>
    <cellStyle name="Normal 2 4 3 6" xfId="25789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5" xfId="2585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3" xfId="25871"/>
    <cellStyle name="Normal 2 4 6 4" xfId="25872"/>
    <cellStyle name="Normal 2 4 6 5" xfId="25873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 2" xfId="35800"/>
    <cellStyle name="Porcentaje 3" xfId="35801"/>
    <cellStyle name="Porcentual" xfId="2" builtinId="5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FF"/>
  </sheetPr>
  <dimension ref="A1:AM975"/>
  <sheetViews>
    <sheetView tabSelected="1" topLeftCell="B1" zoomScale="80" zoomScaleNormal="80" workbookViewId="0">
      <selection activeCell="G12" sqref="G12"/>
    </sheetView>
  </sheetViews>
  <sheetFormatPr baseColWidth="10" defaultRowHeight="14.4"/>
  <cols>
    <col min="1" max="1" width="3.33203125" hidden="1" customWidth="1"/>
    <col min="2" max="2" width="5.44140625" style="1" customWidth="1"/>
    <col min="3" max="3" width="16.109375" style="2" customWidth="1"/>
    <col min="4" max="4" width="20.6640625" customWidth="1"/>
    <col min="5" max="5" width="23.44140625" customWidth="1"/>
    <col min="6" max="6" width="16.33203125" customWidth="1"/>
    <col min="7" max="7" width="15.6640625" customWidth="1"/>
    <col min="8" max="8" width="16.5546875" customWidth="1"/>
    <col min="9" max="9" width="15.5546875" style="2" customWidth="1"/>
    <col min="10" max="10" width="17.6640625" style="2" customWidth="1"/>
    <col min="11" max="11" width="11.5546875" style="1"/>
    <col min="12" max="12" width="12.33203125" style="1" customWidth="1"/>
    <col min="13" max="31" width="11.5546875" style="1"/>
    <col min="32" max="36" width="11.5546875" style="2"/>
  </cols>
  <sheetData>
    <row r="1" spans="1:31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4.4" customHeight="1">
      <c r="B3" s="1"/>
      <c r="C3" s="78" t="s">
        <v>17</v>
      </c>
      <c r="D3" s="79"/>
      <c r="E3" s="79"/>
      <c r="F3" s="79"/>
      <c r="G3" s="79"/>
      <c r="H3" s="79"/>
      <c r="I3" s="79"/>
      <c r="J3" s="7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11.4" customHeight="1">
      <c r="B4" s="1"/>
      <c r="C4" s="78"/>
      <c r="D4" s="79"/>
      <c r="E4" s="79"/>
      <c r="F4" s="79"/>
      <c r="G4" s="79"/>
      <c r="H4" s="79"/>
      <c r="I4" s="79"/>
      <c r="J4" s="7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.6" customHeight="1">
      <c r="B5" s="1"/>
      <c r="C5" s="78" t="s">
        <v>19</v>
      </c>
      <c r="D5" s="79"/>
      <c r="E5" s="79"/>
      <c r="F5" s="79"/>
      <c r="G5" s="79"/>
      <c r="H5" s="79"/>
      <c r="I5" s="79"/>
      <c r="J5" s="7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>
      <c r="B6" s="1"/>
      <c r="C6" s="80">
        <v>43557</v>
      </c>
      <c r="D6" s="81"/>
      <c r="E6" s="81"/>
      <c r="F6" s="81"/>
      <c r="G6" s="81"/>
      <c r="H6" s="81"/>
      <c r="I6" s="81"/>
      <c r="J6" s="8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" customFormat="1" ht="8.4" customHeight="1" thickBot="1">
      <c r="I7" s="3">
        <v>0.95</v>
      </c>
    </row>
    <row r="8" spans="1:31" s="2" customFormat="1" ht="50.4" customHeight="1" thickBot="1">
      <c r="B8" s="1"/>
      <c r="C8" s="42" t="s">
        <v>0</v>
      </c>
      <c r="D8" s="43" t="s">
        <v>1</v>
      </c>
      <c r="E8" s="44" t="s">
        <v>2</v>
      </c>
      <c r="F8" s="45" t="s">
        <v>3</v>
      </c>
      <c r="G8" s="43" t="s">
        <v>4</v>
      </c>
      <c r="H8" s="43" t="s">
        <v>5</v>
      </c>
      <c r="I8" s="46" t="s">
        <v>6</v>
      </c>
      <c r="J8" s="47" t="s">
        <v>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40.200000000000003" customHeight="1">
      <c r="B9" s="1"/>
      <c r="C9" s="82" t="s">
        <v>8</v>
      </c>
      <c r="D9" s="25" t="s">
        <v>18</v>
      </c>
      <c r="E9" s="26" t="s">
        <v>22</v>
      </c>
      <c r="F9" s="53">
        <v>300000</v>
      </c>
      <c r="G9" s="58">
        <v>291452</v>
      </c>
      <c r="H9" s="53">
        <f>F9-G9</f>
        <v>8548</v>
      </c>
      <c r="I9" s="54">
        <f>G9/F9</f>
        <v>0.97150666666666663</v>
      </c>
      <c r="J9" s="51" t="s">
        <v>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2" customFormat="1" ht="40.200000000000003" customHeight="1">
      <c r="B10" s="1"/>
      <c r="C10" s="83"/>
      <c r="D10" s="27" t="s">
        <v>18</v>
      </c>
      <c r="E10" s="28" t="s">
        <v>23</v>
      </c>
      <c r="F10" s="23">
        <v>30000</v>
      </c>
      <c r="G10" s="59">
        <v>2480</v>
      </c>
      <c r="H10" s="23">
        <f>F10-G10</f>
        <v>27520</v>
      </c>
      <c r="I10" s="21">
        <f>G10/F10</f>
        <v>8.2666666666666666E-2</v>
      </c>
      <c r="J10" s="24" t="s">
        <v>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" customFormat="1" ht="40.200000000000003" customHeight="1" thickBot="1">
      <c r="B11" s="1"/>
      <c r="C11" s="83"/>
      <c r="D11" s="29" t="s">
        <v>21</v>
      </c>
      <c r="E11" s="30"/>
      <c r="F11" s="31">
        <f>SUM(F7:F10)</f>
        <v>330000</v>
      </c>
      <c r="G11" s="32">
        <f>SUM(G9:G10)</f>
        <v>293932</v>
      </c>
      <c r="H11" s="33">
        <f>+F11-G11</f>
        <v>36068</v>
      </c>
      <c r="I11" s="34">
        <f>+G11/F11</f>
        <v>0.89070303030303033</v>
      </c>
      <c r="J11" s="35" t="s">
        <v>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40.200000000000003" customHeight="1">
      <c r="B12" s="5"/>
      <c r="C12" s="83"/>
      <c r="D12" s="27" t="s">
        <v>28</v>
      </c>
      <c r="E12" s="6" t="s">
        <v>24</v>
      </c>
      <c r="F12" s="55">
        <v>84.97</v>
      </c>
      <c r="G12" s="69">
        <f>+'Datos DA'!E8</f>
        <v>73.338999999999913</v>
      </c>
      <c r="H12" s="56">
        <f t="shared" ref="H12:H15" si="0">F12-G12</f>
        <v>11.631000000000085</v>
      </c>
      <c r="I12" s="57">
        <f>G12/F12</f>
        <v>0.86311639402141827</v>
      </c>
      <c r="J12" s="52" t="s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40.200000000000003" customHeight="1">
      <c r="B13" s="5"/>
      <c r="C13" s="83"/>
      <c r="D13" s="87" t="s">
        <v>29</v>
      </c>
      <c r="E13" s="7" t="s">
        <v>26</v>
      </c>
      <c r="F13" s="55">
        <v>11098.65</v>
      </c>
      <c r="G13" s="60">
        <v>653.90500000000054</v>
      </c>
      <c r="H13" s="18">
        <f>F13-G13</f>
        <v>10444.744999999999</v>
      </c>
      <c r="I13" s="19">
        <f>G13/F13</f>
        <v>5.8917526005415125E-2</v>
      </c>
      <c r="J13" s="8" t="s">
        <v>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40.200000000000003" customHeight="1">
      <c r="B14" s="5">
        <f>+F12/(F9+F10)</f>
        <v>2.5748484848484851E-4</v>
      </c>
      <c r="C14" s="83"/>
      <c r="D14" s="88"/>
      <c r="E14" s="48" t="s">
        <v>25</v>
      </c>
      <c r="F14" s="55">
        <v>4316.1400000000003</v>
      </c>
      <c r="G14" s="70">
        <v>315.12900000000013</v>
      </c>
      <c r="H14" s="20">
        <f>F14-G14</f>
        <v>4001.0110000000004</v>
      </c>
      <c r="I14" s="19">
        <f>+G14/F13</f>
        <v>2.8393453257828667E-2</v>
      </c>
      <c r="J14" s="8" t="s">
        <v>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40.200000000000003" customHeight="1" thickBot="1">
      <c r="B15" s="9">
        <v>1.4999999999999999E-7</v>
      </c>
      <c r="C15" s="83"/>
      <c r="D15" s="27" t="s">
        <v>28</v>
      </c>
      <c r="E15" s="10" t="s">
        <v>20</v>
      </c>
      <c r="F15" s="15">
        <v>0.24</v>
      </c>
      <c r="G15" s="16">
        <v>0</v>
      </c>
      <c r="H15" s="22">
        <f t="shared" si="0"/>
        <v>0.24</v>
      </c>
      <c r="I15" s="17">
        <f t="shared" ref="I15" si="1">G15/F15</f>
        <v>0</v>
      </c>
      <c r="J15" s="4" t="s">
        <v>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40.200000000000003" customHeight="1" thickBot="1">
      <c r="B16" s="5"/>
      <c r="C16" s="84"/>
      <c r="D16" s="36" t="s">
        <v>10</v>
      </c>
      <c r="E16" s="37"/>
      <c r="F16" s="38">
        <f>SUM(F12:F15)</f>
        <v>15499.999999999998</v>
      </c>
      <c r="G16" s="39">
        <f>SUM(G12:G15)</f>
        <v>1042.3730000000005</v>
      </c>
      <c r="H16" s="40">
        <f>+F16-G16</f>
        <v>14457.626999999997</v>
      </c>
      <c r="I16" s="41">
        <f>+G16/F16</f>
        <v>6.7249870967741973E-2</v>
      </c>
      <c r="J16" s="35" t="s">
        <v>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" customForma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2" customFormat="1">
      <c r="A18" s="1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2" customFormat="1">
      <c r="B19" s="1"/>
      <c r="C19" s="85" t="s">
        <v>11</v>
      </c>
      <c r="D19" s="8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" customFormat="1">
      <c r="B20" s="1"/>
      <c r="C20" s="11" t="s">
        <v>12</v>
      </c>
      <c r="D20" s="11" t="s">
        <v>13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" customFormat="1">
      <c r="B21" s="1"/>
      <c r="C21" s="76" t="s">
        <v>14</v>
      </c>
      <c r="D21" s="12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" customFormat="1" ht="13.2" customHeight="1">
      <c r="B22" s="1"/>
      <c r="C22" s="77"/>
      <c r="D22" s="13" t="s">
        <v>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" customFormat="1" hidden="1">
      <c r="C23" s="50" t="s">
        <v>27</v>
      </c>
      <c r="D23" s="50">
        <v>4</v>
      </c>
      <c r="N23" s="14"/>
    </row>
    <row r="24" spans="1:31" s="1" customFormat="1" hidden="1">
      <c r="C24" s="50">
        <f>+D24/D23</f>
        <v>75000</v>
      </c>
      <c r="D24" s="50">
        <v>300000</v>
      </c>
      <c r="N24" s="14"/>
    </row>
    <row r="25" spans="1:31" s="2" customFormat="1" ht="8.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2" customFormat="1" hidden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2" customFormat="1" hidden="1">
      <c r="B27" s="1"/>
      <c r="C27" s="49">
        <v>12.907999999999996</v>
      </c>
      <c r="D27" s="49">
        <f>+C27*1000</f>
        <v>12907.999999999996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2" customForma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" customForma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" customForma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" customForma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2" customForma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s="2" customForma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s="2" customForma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s="2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s="2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s="2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s="2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s="2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s="2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s="2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s="2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s="2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s="2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s="2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s="2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s="2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s="2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s="2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s="2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s="2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s="2" customForma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s="2" customForma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s="2" customForma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s="2" customForma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s="2" customForma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s="2" customForma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s="2" customForma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" customForma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s="2" customForma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s="2" customForma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s="2" customForma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s="2" customForma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s="2" customForma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s="2" customForma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s="2" customForma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s="2" customForma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s="2" customForma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s="2" customForma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s="2" customForma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s="2" customForma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s="2" customForma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s="2" customForma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s="2" customForma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s="2" customForma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s="2" customForma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s="2" customForma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s="2" customForma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s="2" customForma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s="2" customForma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s="2" customForma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s="2" customForma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s="2" customForma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s="2" customForma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9" s="2" customForma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9" s="2" customForma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9" s="2" customForma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9" s="2" customForma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9" s="2" customForma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9" s="2" customForma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9" s="2" customForma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9" s="2" customForma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9" s="2" customForma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K105"/>
      <c r="AL105"/>
      <c r="AM105"/>
    </row>
    <row r="106" spans="2:39" s="2" customForma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K106"/>
      <c r="AL106"/>
      <c r="AM106"/>
    </row>
    <row r="107" spans="2:39" s="2" customForma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K107"/>
      <c r="AL107"/>
      <c r="AM107"/>
    </row>
    <row r="108" spans="2:39" s="2" customForma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K108"/>
      <c r="AL108"/>
      <c r="AM108"/>
    </row>
    <row r="109" spans="2:39">
      <c r="C109" s="1"/>
      <c r="D109" s="1"/>
      <c r="E109" s="1"/>
      <c r="F109" s="1"/>
      <c r="G109" s="1"/>
      <c r="H109" s="1"/>
      <c r="I109" s="1"/>
      <c r="J109" s="1"/>
    </row>
    <row r="110" spans="2:39">
      <c r="C110" s="1"/>
      <c r="D110" s="1"/>
      <c r="E110" s="1"/>
      <c r="F110" s="1"/>
      <c r="G110" s="1"/>
      <c r="H110" s="1"/>
      <c r="I110" s="1"/>
      <c r="J110" s="1"/>
    </row>
    <row r="111" spans="2:39">
      <c r="C111" s="1"/>
      <c r="D111" s="1"/>
      <c r="E111" s="1"/>
      <c r="F111" s="1"/>
      <c r="G111" s="1"/>
      <c r="H111" s="1"/>
      <c r="I111" s="1"/>
      <c r="J111" s="1"/>
    </row>
    <row r="112" spans="2:39">
      <c r="C112" s="1"/>
      <c r="D112" s="1"/>
      <c r="E112" s="1"/>
      <c r="F112" s="1"/>
      <c r="G112" s="1"/>
      <c r="H112" s="1"/>
      <c r="I112" s="1"/>
      <c r="J112" s="1"/>
    </row>
    <row r="113" spans="3:10">
      <c r="C113" s="1"/>
      <c r="D113" s="1"/>
      <c r="E113" s="1"/>
      <c r="F113" s="1"/>
      <c r="G113" s="1"/>
      <c r="H113" s="1"/>
      <c r="I113" s="1"/>
      <c r="J113" s="1"/>
    </row>
    <row r="114" spans="3:10">
      <c r="C114" s="1"/>
      <c r="D114" s="1"/>
      <c r="E114" s="1"/>
      <c r="F114" s="1"/>
      <c r="G114" s="1"/>
      <c r="H114" s="1"/>
      <c r="I114" s="1"/>
      <c r="J114" s="1"/>
    </row>
    <row r="115" spans="3:10">
      <c r="C115" s="1"/>
      <c r="D115" s="1"/>
      <c r="E115" s="1"/>
      <c r="F115" s="1"/>
      <c r="G115" s="1"/>
      <c r="H115" s="1"/>
      <c r="I115" s="1"/>
      <c r="J115" s="1"/>
    </row>
    <row r="116" spans="3:10">
      <c r="C116" s="1"/>
      <c r="D116" s="1"/>
      <c r="E116" s="1"/>
      <c r="F116" s="1"/>
      <c r="G116" s="1"/>
      <c r="H116" s="1"/>
      <c r="I116" s="1"/>
      <c r="J116" s="1"/>
    </row>
    <row r="117" spans="3:10">
      <c r="C117" s="1"/>
      <c r="D117" s="1"/>
      <c r="E117" s="1"/>
      <c r="F117" s="1"/>
      <c r="G117" s="1"/>
      <c r="H117" s="1"/>
      <c r="I117" s="1"/>
      <c r="J117" s="1"/>
    </row>
    <row r="118" spans="3:10">
      <c r="C118" s="1"/>
      <c r="D118" s="1"/>
      <c r="E118" s="1"/>
      <c r="F118" s="1"/>
      <c r="G118" s="1"/>
      <c r="H118" s="1"/>
      <c r="I118" s="1"/>
      <c r="J118" s="1"/>
    </row>
    <row r="119" spans="3:10">
      <c r="C119" s="1"/>
      <c r="D119" s="1"/>
      <c r="E119" s="1"/>
      <c r="F119" s="1"/>
      <c r="G119" s="1"/>
      <c r="H119" s="1"/>
      <c r="I119" s="1"/>
      <c r="J119" s="1"/>
    </row>
    <row r="120" spans="3:10">
      <c r="C120" s="1"/>
      <c r="D120" s="1"/>
      <c r="E120" s="1"/>
      <c r="F120" s="1"/>
      <c r="G120" s="1"/>
      <c r="H120" s="1"/>
      <c r="I120" s="1"/>
      <c r="J120" s="1"/>
    </row>
    <row r="121" spans="3:10">
      <c r="C121" s="1"/>
      <c r="D121" s="1"/>
      <c r="E121" s="1"/>
      <c r="F121" s="1"/>
      <c r="G121" s="1"/>
      <c r="H121" s="1"/>
      <c r="I121" s="1"/>
      <c r="J121" s="1"/>
    </row>
    <row r="122" spans="3:10">
      <c r="C122" s="1"/>
      <c r="D122" s="1"/>
      <c r="E122" s="1"/>
      <c r="F122" s="1"/>
      <c r="G122" s="1"/>
      <c r="H122" s="1"/>
      <c r="I122" s="1"/>
      <c r="J122" s="1"/>
    </row>
    <row r="123" spans="3:10">
      <c r="C123" s="1"/>
      <c r="D123" s="1"/>
      <c r="E123" s="1"/>
      <c r="F123" s="1"/>
      <c r="G123" s="1"/>
      <c r="H123" s="1"/>
      <c r="I123" s="1"/>
      <c r="J123" s="1"/>
    </row>
    <row r="124" spans="3:10">
      <c r="C124" s="1"/>
      <c r="D124" s="1"/>
      <c r="E124" s="1"/>
      <c r="F124" s="1"/>
      <c r="G124" s="1"/>
      <c r="H124" s="1"/>
      <c r="I124" s="1"/>
      <c r="J124" s="1"/>
    </row>
    <row r="125" spans="3:10">
      <c r="C125" s="1"/>
      <c r="D125" s="1"/>
      <c r="E125" s="1"/>
      <c r="F125" s="1"/>
      <c r="G125" s="1"/>
      <c r="H125" s="1"/>
      <c r="I125" s="1"/>
      <c r="J125" s="1"/>
    </row>
    <row r="126" spans="3:10">
      <c r="C126" s="1"/>
      <c r="D126" s="1"/>
      <c r="E126" s="1"/>
      <c r="F126" s="1"/>
      <c r="G126" s="1"/>
      <c r="H126" s="1"/>
      <c r="I126" s="1"/>
      <c r="J126" s="1"/>
    </row>
    <row r="127" spans="3:10">
      <c r="C127" s="1"/>
      <c r="D127" s="1"/>
      <c r="E127" s="1"/>
      <c r="F127" s="1"/>
      <c r="G127" s="1"/>
      <c r="H127" s="1"/>
      <c r="I127" s="1"/>
      <c r="J127" s="1"/>
    </row>
    <row r="128" spans="3:10">
      <c r="C128" s="1"/>
      <c r="D128" s="1"/>
      <c r="E128" s="1"/>
      <c r="F128" s="1"/>
      <c r="G128" s="1"/>
      <c r="H128" s="1"/>
      <c r="I128" s="1"/>
      <c r="J128" s="1"/>
    </row>
    <row r="129" spans="3:10">
      <c r="C129" s="1"/>
      <c r="D129" s="1"/>
      <c r="E129" s="1"/>
      <c r="F129" s="1"/>
      <c r="G129" s="1"/>
      <c r="H129" s="1"/>
      <c r="I129" s="1"/>
      <c r="J129" s="1"/>
    </row>
    <row r="130" spans="3:10">
      <c r="C130" s="1"/>
      <c r="D130" s="1"/>
      <c r="E130" s="1"/>
      <c r="F130" s="1"/>
      <c r="G130" s="1"/>
      <c r="H130" s="1"/>
      <c r="I130" s="1"/>
      <c r="J130" s="1"/>
    </row>
    <row r="131" spans="3:10">
      <c r="C131" s="1"/>
      <c r="D131" s="1"/>
      <c r="E131" s="1"/>
      <c r="F131" s="1"/>
      <c r="G131" s="1"/>
      <c r="H131" s="1"/>
      <c r="I131" s="1"/>
      <c r="J131" s="1"/>
    </row>
    <row r="132" spans="3:10">
      <c r="C132" s="1"/>
      <c r="D132" s="1"/>
      <c r="E132" s="1"/>
      <c r="F132" s="1"/>
      <c r="G132" s="1"/>
      <c r="H132" s="1"/>
      <c r="I132" s="1"/>
      <c r="J132" s="1"/>
    </row>
    <row r="133" spans="3:10">
      <c r="C133" s="1"/>
      <c r="D133" s="1"/>
      <c r="E133" s="1"/>
      <c r="F133" s="1"/>
      <c r="G133" s="1"/>
      <c r="H133" s="1"/>
      <c r="I133" s="1"/>
      <c r="J133" s="1"/>
    </row>
    <row r="134" spans="3:10">
      <c r="C134" s="1"/>
      <c r="D134" s="1"/>
      <c r="E134" s="1"/>
      <c r="F134" s="1"/>
      <c r="G134" s="1"/>
      <c r="H134" s="1"/>
      <c r="I134" s="1"/>
      <c r="J134" s="1"/>
    </row>
    <row r="135" spans="3:10">
      <c r="C135" s="1"/>
      <c r="D135" s="1"/>
      <c r="E135" s="1"/>
      <c r="F135" s="1"/>
      <c r="G135" s="1"/>
      <c r="H135" s="1"/>
      <c r="I135" s="1"/>
      <c r="J135" s="1"/>
    </row>
    <row r="136" spans="3:10">
      <c r="C136" s="1"/>
      <c r="D136" s="1"/>
      <c r="E136" s="1"/>
      <c r="F136" s="1"/>
      <c r="G136" s="1"/>
      <c r="H136" s="1"/>
      <c r="I136" s="1"/>
      <c r="J136" s="1"/>
    </row>
    <row r="137" spans="3:10">
      <c r="C137" s="1"/>
      <c r="D137" s="1"/>
      <c r="E137" s="1"/>
      <c r="F137" s="1"/>
      <c r="G137" s="1"/>
      <c r="H137" s="1"/>
      <c r="I137" s="1"/>
      <c r="J137" s="1"/>
    </row>
    <row r="138" spans="3:10">
      <c r="C138" s="1"/>
      <c r="D138" s="1"/>
      <c r="E138" s="1"/>
      <c r="F138" s="1"/>
      <c r="G138" s="1"/>
      <c r="H138" s="1"/>
      <c r="I138" s="1"/>
      <c r="J138" s="1"/>
    </row>
    <row r="139" spans="3:10">
      <c r="C139" s="1"/>
      <c r="D139" s="1"/>
      <c r="E139" s="1"/>
      <c r="F139" s="1"/>
      <c r="G139" s="1"/>
      <c r="H139" s="1"/>
      <c r="I139" s="1"/>
      <c r="J139" s="1"/>
    </row>
    <row r="140" spans="3:10">
      <c r="C140" s="1"/>
      <c r="D140" s="1"/>
      <c r="E140" s="1"/>
      <c r="F140" s="1"/>
      <c r="G140" s="1"/>
      <c r="H140" s="1"/>
      <c r="I140" s="1"/>
      <c r="J140" s="1"/>
    </row>
    <row r="141" spans="3:10">
      <c r="C141" s="1"/>
      <c r="D141" s="1"/>
      <c r="E141" s="1"/>
      <c r="F141" s="1"/>
      <c r="G141" s="1"/>
      <c r="H141" s="1"/>
      <c r="I141" s="1"/>
      <c r="J141" s="1"/>
    </row>
    <row r="142" spans="3:10">
      <c r="C142" s="1"/>
      <c r="D142" s="1"/>
      <c r="E142" s="1"/>
      <c r="F142" s="1"/>
      <c r="G142" s="1"/>
      <c r="H142" s="1"/>
      <c r="I142" s="1"/>
      <c r="J142" s="1"/>
    </row>
    <row r="143" spans="3:10">
      <c r="C143" s="1"/>
      <c r="D143" s="1"/>
      <c r="E143" s="1"/>
      <c r="F143" s="1"/>
      <c r="G143" s="1"/>
      <c r="H143" s="1"/>
      <c r="I143" s="1"/>
      <c r="J143" s="1"/>
    </row>
    <row r="144" spans="3:10">
      <c r="C144" s="1"/>
      <c r="D144" s="1"/>
      <c r="E144" s="1"/>
      <c r="F144" s="1"/>
      <c r="G144" s="1"/>
      <c r="H144" s="1"/>
      <c r="I144" s="1"/>
      <c r="J144" s="1"/>
    </row>
    <row r="145" spans="3:10">
      <c r="C145" s="1"/>
      <c r="D145" s="1"/>
      <c r="E145" s="1"/>
      <c r="F145" s="1"/>
      <c r="G145" s="1"/>
      <c r="H145" s="1"/>
      <c r="I145" s="1"/>
      <c r="J145" s="1"/>
    </row>
    <row r="146" spans="3:10">
      <c r="C146" s="1"/>
      <c r="D146" s="1"/>
      <c r="E146" s="1"/>
      <c r="F146" s="1"/>
      <c r="G146" s="1"/>
      <c r="H146" s="1"/>
      <c r="I146" s="1"/>
      <c r="J146" s="1"/>
    </row>
    <row r="147" spans="3:10">
      <c r="C147" s="1"/>
      <c r="D147" s="1"/>
      <c r="E147" s="1"/>
      <c r="F147" s="1"/>
      <c r="G147" s="1"/>
      <c r="H147" s="1"/>
      <c r="I147" s="1"/>
      <c r="J147" s="1"/>
    </row>
    <row r="148" spans="3:10">
      <c r="C148" s="1"/>
      <c r="D148" s="1"/>
      <c r="E148" s="1"/>
      <c r="F148" s="1"/>
      <c r="G148" s="1"/>
      <c r="H148" s="1"/>
      <c r="I148" s="1"/>
      <c r="J148" s="1"/>
    </row>
    <row r="149" spans="3:10">
      <c r="C149" s="1"/>
      <c r="D149" s="1"/>
      <c r="E149" s="1"/>
      <c r="F149" s="1"/>
      <c r="G149" s="1"/>
      <c r="H149" s="1"/>
      <c r="I149" s="1"/>
      <c r="J149" s="1"/>
    </row>
    <row r="150" spans="3:10">
      <c r="C150" s="1"/>
      <c r="D150" s="1"/>
      <c r="E150" s="1"/>
      <c r="F150" s="1"/>
      <c r="G150" s="1"/>
      <c r="H150" s="1"/>
      <c r="I150" s="1"/>
      <c r="J150" s="1"/>
    </row>
    <row r="151" spans="3:10">
      <c r="C151" s="1"/>
      <c r="D151" s="1"/>
      <c r="E151" s="1"/>
      <c r="F151" s="1"/>
      <c r="G151" s="1"/>
      <c r="H151" s="1"/>
      <c r="I151" s="1"/>
      <c r="J151" s="1"/>
    </row>
    <row r="152" spans="3:10">
      <c r="C152" s="1"/>
      <c r="D152" s="1"/>
      <c r="E152" s="1"/>
      <c r="F152" s="1"/>
      <c r="G152" s="1"/>
      <c r="H152" s="1"/>
      <c r="I152" s="1"/>
      <c r="J152" s="1"/>
    </row>
    <row r="153" spans="3:10">
      <c r="C153" s="1"/>
      <c r="D153" s="1"/>
      <c r="E153" s="1"/>
      <c r="F153" s="1"/>
      <c r="G153" s="1"/>
      <c r="H153" s="1"/>
      <c r="I153" s="1"/>
      <c r="J153" s="1"/>
    </row>
    <row r="154" spans="3:10">
      <c r="C154" s="1"/>
      <c r="D154" s="1"/>
      <c r="E154" s="1"/>
      <c r="F154" s="1"/>
      <c r="G154" s="1"/>
      <c r="H154" s="1"/>
      <c r="I154" s="1"/>
      <c r="J154" s="1"/>
    </row>
    <row r="155" spans="3:10">
      <c r="C155" s="1"/>
      <c r="D155" s="1"/>
      <c r="E155" s="1"/>
      <c r="F155" s="1"/>
      <c r="G155" s="1"/>
      <c r="H155" s="1"/>
      <c r="I155" s="1"/>
      <c r="J155" s="1"/>
    </row>
    <row r="156" spans="3:10">
      <c r="C156" s="1"/>
      <c r="D156" s="1"/>
      <c r="E156" s="1"/>
      <c r="F156" s="1"/>
      <c r="G156" s="1"/>
      <c r="H156" s="1"/>
      <c r="I156" s="1"/>
      <c r="J156" s="1"/>
    </row>
    <row r="157" spans="3:10">
      <c r="C157" s="1"/>
      <c r="D157" s="1"/>
      <c r="E157" s="1"/>
      <c r="F157" s="1"/>
      <c r="G157" s="1"/>
      <c r="H157" s="1"/>
      <c r="I157" s="1"/>
      <c r="J157" s="1"/>
    </row>
    <row r="158" spans="3:10">
      <c r="C158" s="1"/>
      <c r="D158" s="1"/>
      <c r="E158" s="1"/>
      <c r="F158" s="1"/>
      <c r="G158" s="1"/>
      <c r="H158" s="1"/>
      <c r="I158" s="1"/>
      <c r="J158" s="1"/>
    </row>
    <row r="159" spans="3:10">
      <c r="C159" s="1"/>
      <c r="D159" s="1"/>
      <c r="E159" s="1"/>
      <c r="F159" s="1"/>
      <c r="G159" s="1"/>
      <c r="H159" s="1"/>
      <c r="I159" s="1"/>
      <c r="J159" s="1"/>
    </row>
    <row r="160" spans="3:10">
      <c r="C160" s="1"/>
      <c r="D160" s="1"/>
      <c r="E160" s="1"/>
      <c r="F160" s="1"/>
      <c r="G160" s="1"/>
      <c r="H160" s="1"/>
      <c r="I160" s="1"/>
      <c r="J160" s="1"/>
    </row>
    <row r="161" spans="3:10">
      <c r="C161" s="1"/>
      <c r="D161" s="1"/>
      <c r="E161" s="1"/>
      <c r="F161" s="1"/>
      <c r="G161" s="1"/>
      <c r="H161" s="1"/>
      <c r="I161" s="1"/>
      <c r="J161" s="1"/>
    </row>
    <row r="162" spans="3:10">
      <c r="C162" s="1"/>
      <c r="D162" s="1"/>
      <c r="E162" s="1"/>
      <c r="F162" s="1"/>
      <c r="G162" s="1"/>
      <c r="H162" s="1"/>
      <c r="I162" s="1"/>
      <c r="J162" s="1"/>
    </row>
    <row r="163" spans="3:10">
      <c r="C163" s="1"/>
      <c r="D163" s="1"/>
      <c r="E163" s="1"/>
      <c r="F163" s="1"/>
      <c r="G163" s="1"/>
      <c r="H163" s="1"/>
      <c r="I163" s="1"/>
      <c r="J163" s="1"/>
    </row>
    <row r="164" spans="3:10">
      <c r="C164" s="1"/>
      <c r="D164" s="1"/>
      <c r="E164" s="1"/>
      <c r="F164" s="1"/>
      <c r="G164" s="1"/>
      <c r="H164" s="1"/>
      <c r="I164" s="1"/>
      <c r="J164" s="1"/>
    </row>
    <row r="165" spans="3:10">
      <c r="C165" s="1"/>
      <c r="D165" s="1"/>
      <c r="E165" s="1"/>
      <c r="F165" s="1"/>
      <c r="G165" s="1"/>
      <c r="H165" s="1"/>
      <c r="I165" s="1"/>
      <c r="J165" s="1"/>
    </row>
    <row r="166" spans="3:10">
      <c r="C166" s="1"/>
      <c r="D166" s="1"/>
      <c r="E166" s="1"/>
      <c r="F166" s="1"/>
      <c r="G166" s="1"/>
      <c r="H166" s="1"/>
      <c r="I166" s="1"/>
      <c r="J166" s="1"/>
    </row>
    <row r="167" spans="3:10">
      <c r="C167" s="1"/>
      <c r="D167" s="1"/>
      <c r="E167" s="1"/>
      <c r="F167" s="1"/>
      <c r="G167" s="1"/>
      <c r="H167" s="1"/>
      <c r="I167" s="1"/>
      <c r="J167" s="1"/>
    </row>
    <row r="168" spans="3:10">
      <c r="C168" s="1"/>
      <c r="D168" s="1"/>
      <c r="E168" s="1"/>
      <c r="F168" s="1"/>
      <c r="G168" s="1"/>
      <c r="H168" s="1"/>
      <c r="I168" s="1"/>
      <c r="J168" s="1"/>
    </row>
    <row r="169" spans="3:10">
      <c r="C169" s="1"/>
      <c r="D169" s="1"/>
      <c r="E169" s="1"/>
      <c r="F169" s="1"/>
      <c r="G169" s="1"/>
      <c r="H169" s="1"/>
      <c r="I169" s="1"/>
      <c r="J169" s="1"/>
    </row>
    <row r="170" spans="3:10">
      <c r="C170" s="1"/>
      <c r="D170" s="1"/>
      <c r="E170" s="1"/>
      <c r="F170" s="1"/>
      <c r="G170" s="1"/>
      <c r="H170" s="1"/>
      <c r="I170" s="1"/>
      <c r="J170" s="1"/>
    </row>
    <row r="171" spans="3:10">
      <c r="C171" s="1"/>
      <c r="D171" s="1"/>
      <c r="E171" s="1"/>
      <c r="F171" s="1"/>
      <c r="G171" s="1"/>
      <c r="H171" s="1"/>
      <c r="I171" s="1"/>
      <c r="J171" s="1"/>
    </row>
    <row r="172" spans="3:10">
      <c r="C172" s="1"/>
      <c r="D172" s="1"/>
      <c r="E172" s="1"/>
      <c r="F172" s="1"/>
      <c r="G172" s="1"/>
      <c r="H172" s="1"/>
      <c r="I172" s="1"/>
      <c r="J172" s="1"/>
    </row>
    <row r="173" spans="3:10">
      <c r="C173" s="1"/>
      <c r="D173" s="1"/>
      <c r="E173" s="1"/>
      <c r="F173" s="1"/>
      <c r="G173" s="1"/>
      <c r="H173" s="1"/>
      <c r="I173" s="1"/>
      <c r="J173" s="1"/>
    </row>
    <row r="174" spans="3:10">
      <c r="C174" s="1"/>
      <c r="D174" s="1"/>
      <c r="E174" s="1"/>
      <c r="F174" s="1"/>
      <c r="G174" s="1"/>
      <c r="H174" s="1"/>
      <c r="I174" s="1"/>
      <c r="J174" s="1"/>
    </row>
    <row r="175" spans="3:10">
      <c r="C175" s="1"/>
      <c r="D175" s="1"/>
      <c r="E175" s="1"/>
      <c r="F175" s="1"/>
      <c r="G175" s="1"/>
      <c r="H175" s="1"/>
      <c r="I175" s="1"/>
      <c r="J175" s="1"/>
    </row>
    <row r="176" spans="3:10">
      <c r="C176" s="1"/>
      <c r="D176" s="1"/>
      <c r="E176" s="1"/>
      <c r="F176" s="1"/>
      <c r="G176" s="1"/>
      <c r="H176" s="1"/>
      <c r="I176" s="1"/>
      <c r="J176" s="1"/>
    </row>
    <row r="177" spans="3:10">
      <c r="C177" s="1"/>
      <c r="D177" s="1"/>
      <c r="E177" s="1"/>
      <c r="F177" s="1"/>
      <c r="G177" s="1"/>
      <c r="H177" s="1"/>
      <c r="I177" s="1"/>
      <c r="J177" s="1"/>
    </row>
    <row r="178" spans="3:10">
      <c r="C178" s="1"/>
      <c r="D178" s="1"/>
      <c r="E178" s="1"/>
      <c r="F178" s="1"/>
      <c r="G178" s="1"/>
      <c r="H178" s="1"/>
      <c r="I178" s="1"/>
      <c r="J178" s="1"/>
    </row>
    <row r="179" spans="3:10">
      <c r="C179" s="1"/>
      <c r="D179" s="1"/>
      <c r="E179" s="1"/>
      <c r="F179" s="1"/>
      <c r="G179" s="1"/>
      <c r="H179" s="1"/>
      <c r="I179" s="1"/>
      <c r="J179" s="1"/>
    </row>
    <row r="180" spans="3:10">
      <c r="C180" s="1"/>
      <c r="D180" s="1"/>
      <c r="E180" s="1"/>
      <c r="F180" s="1"/>
      <c r="G180" s="1"/>
      <c r="H180" s="1"/>
      <c r="I180" s="1"/>
      <c r="J180" s="1"/>
    </row>
    <row r="181" spans="3:10">
      <c r="C181" s="1"/>
      <c r="D181" s="1"/>
      <c r="E181" s="1"/>
      <c r="F181" s="1"/>
      <c r="G181" s="1"/>
      <c r="H181" s="1"/>
      <c r="I181" s="1"/>
      <c r="J181" s="1"/>
    </row>
    <row r="182" spans="3:10">
      <c r="C182" s="1"/>
      <c r="D182" s="1"/>
      <c r="E182" s="1"/>
      <c r="F182" s="1"/>
      <c r="G182" s="1"/>
      <c r="H182" s="1"/>
      <c r="I182" s="1"/>
      <c r="J182" s="1"/>
    </row>
    <row r="183" spans="3:10">
      <c r="C183" s="1"/>
      <c r="D183" s="1"/>
      <c r="E183" s="1"/>
      <c r="F183" s="1"/>
      <c r="G183" s="1"/>
      <c r="H183" s="1"/>
      <c r="I183" s="1"/>
      <c r="J183" s="1"/>
    </row>
    <row r="184" spans="3:10">
      <c r="C184" s="1"/>
      <c r="D184" s="1"/>
      <c r="E184" s="1"/>
      <c r="F184" s="1"/>
      <c r="G184" s="1"/>
      <c r="H184" s="1"/>
      <c r="I184" s="1"/>
      <c r="J184" s="1"/>
    </row>
    <row r="185" spans="3:10">
      <c r="C185" s="1"/>
      <c r="D185" s="1"/>
      <c r="E185" s="1"/>
      <c r="F185" s="1"/>
      <c r="G185" s="1"/>
      <c r="H185" s="1"/>
      <c r="I185" s="1"/>
      <c r="J185" s="1"/>
    </row>
    <row r="186" spans="3:10">
      <c r="C186" s="1"/>
      <c r="D186" s="1"/>
      <c r="E186" s="1"/>
      <c r="F186" s="1"/>
      <c r="G186" s="1"/>
      <c r="H186" s="1"/>
      <c r="I186" s="1"/>
      <c r="J186" s="1"/>
    </row>
    <row r="187" spans="3:10">
      <c r="C187" s="1"/>
      <c r="D187" s="1"/>
      <c r="E187" s="1"/>
      <c r="F187" s="1"/>
      <c r="G187" s="1"/>
      <c r="H187" s="1"/>
      <c r="I187" s="1"/>
      <c r="J187" s="1"/>
    </row>
    <row r="188" spans="3:10">
      <c r="C188" s="1"/>
      <c r="D188" s="1"/>
      <c r="E188" s="1"/>
      <c r="F188" s="1"/>
      <c r="G188" s="1"/>
      <c r="H188" s="1"/>
      <c r="I188" s="1"/>
      <c r="J188" s="1"/>
    </row>
    <row r="189" spans="3:10">
      <c r="C189" s="1"/>
      <c r="D189" s="1"/>
      <c r="E189" s="1"/>
      <c r="F189" s="1"/>
      <c r="G189" s="1"/>
      <c r="H189" s="1"/>
      <c r="I189" s="1"/>
      <c r="J189" s="1"/>
    </row>
    <row r="190" spans="3:10">
      <c r="C190" s="1"/>
      <c r="D190" s="1"/>
      <c r="E190" s="1"/>
      <c r="F190" s="1"/>
      <c r="G190" s="1"/>
      <c r="H190" s="1"/>
      <c r="I190" s="1"/>
      <c r="J190" s="1"/>
    </row>
    <row r="191" spans="3:10">
      <c r="C191" s="1"/>
      <c r="D191" s="1"/>
      <c r="E191" s="1"/>
      <c r="F191" s="1"/>
      <c r="G191" s="1"/>
      <c r="H191" s="1"/>
      <c r="I191" s="1"/>
      <c r="J191" s="1"/>
    </row>
    <row r="192" spans="3:10">
      <c r="C192" s="1"/>
      <c r="D192" s="1"/>
      <c r="E192" s="1"/>
      <c r="F192" s="1"/>
      <c r="G192" s="1"/>
      <c r="H192" s="1"/>
      <c r="I192" s="1"/>
      <c r="J192" s="1"/>
    </row>
    <row r="193" spans="3:10">
      <c r="C193" s="1"/>
      <c r="D193" s="1"/>
      <c r="E193" s="1"/>
      <c r="F193" s="1"/>
      <c r="G193" s="1"/>
      <c r="H193" s="1"/>
      <c r="I193" s="1"/>
      <c r="J193" s="1"/>
    </row>
    <row r="194" spans="3:10">
      <c r="C194" s="1"/>
      <c r="D194" s="1"/>
      <c r="E194" s="1"/>
      <c r="F194" s="1"/>
      <c r="G194" s="1"/>
      <c r="H194" s="1"/>
      <c r="I194" s="1"/>
      <c r="J194" s="1"/>
    </row>
    <row r="195" spans="3:10">
      <c r="C195" s="1"/>
      <c r="D195" s="1"/>
      <c r="E195" s="1"/>
      <c r="F195" s="1"/>
      <c r="G195" s="1"/>
      <c r="H195" s="1"/>
      <c r="I195" s="1"/>
      <c r="J195" s="1"/>
    </row>
    <row r="196" spans="3:10">
      <c r="C196" s="1"/>
      <c r="D196" s="1"/>
      <c r="E196" s="1"/>
      <c r="F196" s="1"/>
      <c r="G196" s="1"/>
      <c r="H196" s="1"/>
      <c r="I196" s="1"/>
      <c r="J196" s="1"/>
    </row>
    <row r="197" spans="3:10">
      <c r="C197" s="1"/>
      <c r="D197" s="1"/>
      <c r="E197" s="1"/>
      <c r="F197" s="1"/>
      <c r="G197" s="1"/>
      <c r="H197" s="1"/>
      <c r="I197" s="1"/>
      <c r="J197" s="1"/>
    </row>
    <row r="198" spans="3:10">
      <c r="C198" s="1"/>
      <c r="D198" s="1"/>
      <c r="E198" s="1"/>
      <c r="F198" s="1"/>
      <c r="G198" s="1"/>
      <c r="H198" s="1"/>
      <c r="I198" s="1"/>
      <c r="J198" s="1"/>
    </row>
    <row r="199" spans="3:10">
      <c r="C199" s="1"/>
      <c r="D199" s="1"/>
      <c r="E199" s="1"/>
      <c r="F199" s="1"/>
      <c r="G199" s="1"/>
      <c r="H199" s="1"/>
      <c r="I199" s="1"/>
      <c r="J199" s="1"/>
    </row>
    <row r="200" spans="3:10">
      <c r="C200" s="1"/>
      <c r="D200" s="1"/>
      <c r="E200" s="1"/>
      <c r="F200" s="1"/>
      <c r="G200" s="1"/>
      <c r="H200" s="1"/>
      <c r="I200" s="1"/>
      <c r="J200" s="1"/>
    </row>
    <row r="201" spans="3:10">
      <c r="C201" s="1"/>
      <c r="D201" s="1"/>
      <c r="E201" s="1"/>
      <c r="F201" s="1"/>
      <c r="G201" s="1"/>
      <c r="H201" s="1"/>
      <c r="I201" s="1"/>
      <c r="J201" s="1"/>
    </row>
    <row r="202" spans="3:10">
      <c r="C202" s="1"/>
      <c r="D202" s="1"/>
      <c r="E202" s="1"/>
      <c r="F202" s="1"/>
      <c r="G202" s="1"/>
      <c r="H202" s="1"/>
      <c r="I202" s="1"/>
      <c r="J202" s="1"/>
    </row>
    <row r="203" spans="3:10">
      <c r="C203" s="1"/>
      <c r="D203" s="1"/>
      <c r="E203" s="1"/>
      <c r="F203" s="1"/>
      <c r="G203" s="1"/>
      <c r="H203" s="1"/>
      <c r="I203" s="1"/>
      <c r="J203" s="1"/>
    </row>
    <row r="204" spans="3:10">
      <c r="C204" s="1"/>
      <c r="D204" s="1"/>
      <c r="E204" s="1"/>
      <c r="F204" s="1"/>
      <c r="G204" s="1"/>
      <c r="H204" s="1"/>
      <c r="I204" s="1"/>
      <c r="J204" s="1"/>
    </row>
    <row r="205" spans="3:10">
      <c r="C205" s="1"/>
      <c r="D205" s="1"/>
      <c r="E205" s="1"/>
      <c r="F205" s="1"/>
      <c r="G205" s="1"/>
      <c r="H205" s="1"/>
      <c r="I205" s="1"/>
      <c r="J205" s="1"/>
    </row>
    <row r="206" spans="3:10">
      <c r="C206" s="1"/>
      <c r="D206" s="1"/>
      <c r="E206" s="1"/>
      <c r="F206" s="1"/>
      <c r="G206" s="1"/>
      <c r="H206" s="1"/>
      <c r="I206" s="1"/>
      <c r="J206" s="1"/>
    </row>
    <row r="207" spans="3:10">
      <c r="C207" s="1"/>
      <c r="D207" s="1"/>
      <c r="E207" s="1"/>
      <c r="F207" s="1"/>
      <c r="G207" s="1"/>
      <c r="H207" s="1"/>
      <c r="I207" s="1"/>
      <c r="J207" s="1"/>
    </row>
    <row r="208" spans="3:10">
      <c r="C208" s="1"/>
      <c r="D208" s="1"/>
      <c r="E208" s="1"/>
      <c r="F208" s="1"/>
      <c r="G208" s="1"/>
      <c r="H208" s="1"/>
      <c r="I208" s="1"/>
      <c r="J208" s="1"/>
    </row>
    <row r="209" spans="3:10">
      <c r="C209" s="1"/>
      <c r="D209" s="1"/>
      <c r="E209" s="1"/>
      <c r="F209" s="1"/>
      <c r="G209" s="1"/>
      <c r="H209" s="1"/>
      <c r="I209" s="1"/>
      <c r="J209" s="1"/>
    </row>
    <row r="210" spans="3:10">
      <c r="C210" s="1"/>
      <c r="D210" s="1"/>
      <c r="E210" s="1"/>
      <c r="F210" s="1"/>
      <c r="G210" s="1"/>
      <c r="H210" s="1"/>
      <c r="I210" s="1"/>
      <c r="J210" s="1"/>
    </row>
    <row r="211" spans="3:10">
      <c r="C211" s="1"/>
      <c r="D211" s="1"/>
      <c r="E211" s="1"/>
      <c r="F211" s="1"/>
      <c r="G211" s="1"/>
      <c r="H211" s="1"/>
      <c r="I211" s="1"/>
      <c r="J211" s="1"/>
    </row>
    <row r="212" spans="3:10">
      <c r="C212" s="1"/>
      <c r="D212" s="1"/>
      <c r="E212" s="1"/>
      <c r="F212" s="1"/>
      <c r="G212" s="1"/>
      <c r="H212" s="1"/>
      <c r="I212" s="1"/>
      <c r="J212" s="1"/>
    </row>
    <row r="213" spans="3:10">
      <c r="C213" s="1"/>
      <c r="D213" s="1"/>
      <c r="E213" s="1"/>
      <c r="F213" s="1"/>
      <c r="G213" s="1"/>
      <c r="H213" s="1"/>
      <c r="I213" s="1"/>
      <c r="J213" s="1"/>
    </row>
    <row r="214" spans="3:10">
      <c r="C214" s="1"/>
      <c r="D214" s="1"/>
      <c r="E214" s="1"/>
      <c r="F214" s="1"/>
      <c r="G214" s="1"/>
      <c r="H214" s="1"/>
      <c r="I214" s="1"/>
      <c r="J214" s="1"/>
    </row>
    <row r="215" spans="3:10">
      <c r="C215" s="1"/>
      <c r="D215" s="1"/>
      <c r="E215" s="1"/>
      <c r="F215" s="1"/>
      <c r="G215" s="1"/>
      <c r="H215" s="1"/>
      <c r="I215" s="1"/>
      <c r="J215" s="1"/>
    </row>
    <row r="216" spans="3:10">
      <c r="C216" s="1"/>
      <c r="D216" s="1"/>
      <c r="E216" s="1"/>
      <c r="F216" s="1"/>
      <c r="G216" s="1"/>
      <c r="H216" s="1"/>
      <c r="I216" s="1"/>
      <c r="J216" s="1"/>
    </row>
    <row r="217" spans="3:10">
      <c r="C217" s="1"/>
      <c r="D217" s="1"/>
      <c r="E217" s="1"/>
      <c r="F217" s="1"/>
      <c r="G217" s="1"/>
      <c r="H217" s="1"/>
      <c r="I217" s="1"/>
      <c r="J217" s="1"/>
    </row>
    <row r="218" spans="3:10">
      <c r="C218" s="1"/>
      <c r="D218" s="1"/>
      <c r="E218" s="1"/>
      <c r="F218" s="1"/>
      <c r="G218" s="1"/>
      <c r="H218" s="1"/>
      <c r="I218" s="1"/>
      <c r="J218" s="1"/>
    </row>
    <row r="219" spans="3:10">
      <c r="C219" s="1"/>
      <c r="D219" s="1"/>
      <c r="E219" s="1"/>
      <c r="F219" s="1"/>
      <c r="G219" s="1"/>
      <c r="H219" s="1"/>
      <c r="I219" s="1"/>
      <c r="J219" s="1"/>
    </row>
    <row r="220" spans="3:10">
      <c r="C220" s="1"/>
      <c r="D220" s="1"/>
      <c r="E220" s="1"/>
      <c r="F220" s="1"/>
      <c r="G220" s="1"/>
      <c r="H220" s="1"/>
      <c r="I220" s="1"/>
      <c r="J220" s="1"/>
    </row>
    <row r="221" spans="3:10">
      <c r="C221" s="1"/>
      <c r="D221" s="1"/>
      <c r="E221" s="1"/>
      <c r="F221" s="1"/>
      <c r="G221" s="1"/>
      <c r="H221" s="1"/>
      <c r="I221" s="1"/>
      <c r="J221" s="1"/>
    </row>
    <row r="222" spans="3:10">
      <c r="C222" s="1"/>
      <c r="D222" s="1"/>
      <c r="E222" s="1"/>
      <c r="F222" s="1"/>
      <c r="G222" s="1"/>
      <c r="H222" s="1"/>
      <c r="I222" s="1"/>
      <c r="J222" s="1"/>
    </row>
    <row r="223" spans="3:10">
      <c r="C223" s="1"/>
      <c r="D223" s="1"/>
      <c r="E223" s="1"/>
      <c r="F223" s="1"/>
      <c r="G223" s="1"/>
      <c r="H223" s="1"/>
      <c r="I223" s="1"/>
      <c r="J223" s="1"/>
    </row>
    <row r="224" spans="3:10">
      <c r="C224" s="1"/>
      <c r="D224" s="1"/>
      <c r="E224" s="1"/>
      <c r="F224" s="1"/>
      <c r="G224" s="1"/>
      <c r="H224" s="1"/>
      <c r="I224" s="1"/>
      <c r="J224" s="1"/>
    </row>
    <row r="225" spans="3:10">
      <c r="C225" s="1"/>
      <c r="D225" s="1"/>
      <c r="E225" s="1"/>
      <c r="F225" s="1"/>
      <c r="G225" s="1"/>
      <c r="H225" s="1"/>
      <c r="I225" s="1"/>
      <c r="J225" s="1"/>
    </row>
    <row r="226" spans="3:10">
      <c r="C226" s="1"/>
      <c r="D226" s="1"/>
      <c r="E226" s="1"/>
      <c r="F226" s="1"/>
      <c r="G226" s="1"/>
      <c r="H226" s="1"/>
      <c r="I226" s="1"/>
      <c r="J226" s="1"/>
    </row>
    <row r="227" spans="3:10">
      <c r="C227" s="1"/>
      <c r="D227" s="1"/>
      <c r="E227" s="1"/>
      <c r="F227" s="1"/>
      <c r="G227" s="1"/>
      <c r="H227" s="1"/>
      <c r="I227" s="1"/>
      <c r="J227" s="1"/>
    </row>
    <row r="228" spans="3:10">
      <c r="C228" s="1"/>
      <c r="D228" s="1"/>
      <c r="E228" s="1"/>
      <c r="F228" s="1"/>
      <c r="G228" s="1"/>
      <c r="H228" s="1"/>
      <c r="I228" s="1"/>
      <c r="J228" s="1"/>
    </row>
    <row r="229" spans="3:10">
      <c r="C229" s="1"/>
      <c r="D229" s="1"/>
      <c r="E229" s="1"/>
      <c r="F229" s="1"/>
      <c r="G229" s="1"/>
      <c r="H229" s="1"/>
      <c r="I229" s="1"/>
      <c r="J229" s="1"/>
    </row>
    <row r="230" spans="3:10">
      <c r="C230" s="1"/>
      <c r="D230" s="1"/>
      <c r="E230" s="1"/>
      <c r="F230" s="1"/>
      <c r="G230" s="1"/>
      <c r="H230" s="1"/>
      <c r="I230" s="1"/>
      <c r="J230" s="1"/>
    </row>
    <row r="231" spans="3:10">
      <c r="C231" s="1"/>
      <c r="D231" s="1"/>
      <c r="E231" s="1"/>
      <c r="F231" s="1"/>
      <c r="G231" s="1"/>
      <c r="H231" s="1"/>
      <c r="I231" s="1"/>
      <c r="J231" s="1"/>
    </row>
    <row r="232" spans="3:10">
      <c r="C232" s="1"/>
      <c r="D232" s="1"/>
      <c r="E232" s="1"/>
      <c r="F232" s="1"/>
      <c r="G232" s="1"/>
      <c r="H232" s="1"/>
      <c r="I232" s="1"/>
      <c r="J232" s="1"/>
    </row>
    <row r="233" spans="3:10">
      <c r="C233" s="1"/>
      <c r="D233" s="1"/>
      <c r="E233" s="1"/>
      <c r="F233" s="1"/>
      <c r="G233" s="1"/>
      <c r="H233" s="1"/>
      <c r="I233" s="1"/>
      <c r="J233" s="1"/>
    </row>
    <row r="234" spans="3:10">
      <c r="C234" s="1"/>
      <c r="D234" s="1"/>
      <c r="E234" s="1"/>
      <c r="F234" s="1"/>
      <c r="G234" s="1"/>
      <c r="H234" s="1"/>
      <c r="I234" s="1"/>
      <c r="J234" s="1"/>
    </row>
    <row r="235" spans="3:10">
      <c r="C235" s="1"/>
      <c r="D235" s="1"/>
      <c r="E235" s="1"/>
      <c r="F235" s="1"/>
      <c r="G235" s="1"/>
      <c r="H235" s="1"/>
      <c r="I235" s="1"/>
      <c r="J235" s="1"/>
    </row>
    <row r="236" spans="3:10">
      <c r="C236" s="1"/>
      <c r="D236" s="1"/>
      <c r="E236" s="1"/>
      <c r="F236" s="1"/>
      <c r="G236" s="1"/>
      <c r="H236" s="1"/>
      <c r="I236" s="1"/>
      <c r="J236" s="1"/>
    </row>
    <row r="237" spans="3:10">
      <c r="C237" s="1"/>
      <c r="D237" s="1"/>
      <c r="E237" s="1"/>
      <c r="F237" s="1"/>
      <c r="G237" s="1"/>
      <c r="H237" s="1"/>
      <c r="I237" s="1"/>
      <c r="J237" s="1"/>
    </row>
    <row r="238" spans="3:10">
      <c r="C238" s="1"/>
      <c r="D238" s="1"/>
      <c r="E238" s="1"/>
      <c r="F238" s="1"/>
      <c r="G238" s="1"/>
      <c r="H238" s="1"/>
      <c r="I238" s="1"/>
      <c r="J238" s="1"/>
    </row>
    <row r="239" spans="3:10">
      <c r="C239" s="1"/>
      <c r="D239" s="1"/>
      <c r="E239" s="1"/>
      <c r="F239" s="1"/>
      <c r="G239" s="1"/>
      <c r="H239" s="1"/>
      <c r="I239" s="1"/>
      <c r="J239" s="1"/>
    </row>
    <row r="240" spans="3:10">
      <c r="C240" s="1"/>
      <c r="D240" s="1"/>
      <c r="E240" s="1"/>
      <c r="F240" s="1"/>
      <c r="G240" s="1"/>
      <c r="H240" s="1"/>
      <c r="I240" s="1"/>
      <c r="J240" s="1"/>
    </row>
    <row r="241" spans="3:10">
      <c r="C241" s="1"/>
      <c r="D241" s="1"/>
      <c r="E241" s="1"/>
      <c r="F241" s="1"/>
      <c r="G241" s="1"/>
      <c r="H241" s="1"/>
      <c r="I241" s="1"/>
      <c r="J241" s="1"/>
    </row>
    <row r="242" spans="3:10">
      <c r="C242" s="1"/>
      <c r="D242" s="1"/>
      <c r="E242" s="1"/>
      <c r="F242" s="1"/>
      <c r="G242" s="1"/>
      <c r="H242" s="1"/>
      <c r="I242" s="1"/>
      <c r="J242" s="1"/>
    </row>
    <row r="243" spans="3:10">
      <c r="C243" s="1"/>
      <c r="D243" s="1"/>
      <c r="E243" s="1"/>
      <c r="F243" s="1"/>
      <c r="G243" s="1"/>
      <c r="H243" s="1"/>
      <c r="I243" s="1"/>
      <c r="J243" s="1"/>
    </row>
    <row r="244" spans="3:10">
      <c r="C244" s="1"/>
      <c r="D244" s="1"/>
      <c r="E244" s="1"/>
      <c r="F244" s="1"/>
      <c r="G244" s="1"/>
      <c r="H244" s="1"/>
      <c r="I244" s="1"/>
      <c r="J244" s="1"/>
    </row>
    <row r="245" spans="3:10">
      <c r="C245" s="1"/>
      <c r="D245" s="1"/>
      <c r="E245" s="1"/>
      <c r="F245" s="1"/>
      <c r="G245" s="1"/>
      <c r="H245" s="1"/>
      <c r="I245" s="1"/>
      <c r="J245" s="1"/>
    </row>
    <row r="246" spans="3:10">
      <c r="C246" s="1"/>
      <c r="D246" s="1"/>
      <c r="E246" s="1"/>
      <c r="F246" s="1"/>
      <c r="G246" s="1"/>
      <c r="H246" s="1"/>
      <c r="I246" s="1"/>
      <c r="J246" s="1"/>
    </row>
    <row r="247" spans="3:10">
      <c r="C247" s="1"/>
      <c r="D247" s="1"/>
      <c r="E247" s="1"/>
      <c r="F247" s="1"/>
      <c r="G247" s="1"/>
      <c r="H247" s="1"/>
      <c r="I247" s="1"/>
      <c r="J247" s="1"/>
    </row>
    <row r="248" spans="3:10">
      <c r="C248" s="1"/>
      <c r="D248" s="1"/>
      <c r="E248" s="1"/>
      <c r="F248" s="1"/>
      <c r="G248" s="1"/>
      <c r="H248" s="1"/>
      <c r="I248" s="1"/>
      <c r="J248" s="1"/>
    </row>
    <row r="249" spans="3:10">
      <c r="C249" s="1"/>
      <c r="D249" s="1"/>
      <c r="E249" s="1"/>
      <c r="F249" s="1"/>
      <c r="G249" s="1"/>
      <c r="H249" s="1"/>
      <c r="I249" s="1"/>
      <c r="J249" s="1"/>
    </row>
    <row r="250" spans="3:10">
      <c r="C250" s="1"/>
      <c r="D250" s="1"/>
      <c r="E250" s="1"/>
      <c r="F250" s="1"/>
      <c r="G250" s="1"/>
      <c r="H250" s="1"/>
      <c r="I250" s="1"/>
      <c r="J250" s="1"/>
    </row>
    <row r="251" spans="3:10">
      <c r="C251" s="1"/>
      <c r="D251" s="1"/>
      <c r="E251" s="1"/>
      <c r="F251" s="1"/>
      <c r="G251" s="1"/>
      <c r="H251" s="1"/>
      <c r="I251" s="1"/>
      <c r="J251" s="1"/>
    </row>
    <row r="252" spans="3:10">
      <c r="C252" s="1"/>
      <c r="D252" s="1"/>
      <c r="E252" s="1"/>
      <c r="F252" s="1"/>
      <c r="G252" s="1"/>
      <c r="H252" s="1"/>
      <c r="I252" s="1"/>
      <c r="J252" s="1"/>
    </row>
    <row r="253" spans="3:10">
      <c r="C253" s="1"/>
      <c r="D253" s="1"/>
      <c r="E253" s="1"/>
      <c r="F253" s="1"/>
      <c r="G253" s="1"/>
      <c r="H253" s="1"/>
      <c r="I253" s="1"/>
      <c r="J253" s="1"/>
    </row>
    <row r="254" spans="3:10">
      <c r="C254" s="1"/>
      <c r="D254" s="1"/>
      <c r="E254" s="1"/>
      <c r="F254" s="1"/>
      <c r="G254" s="1"/>
      <c r="H254" s="1"/>
      <c r="I254" s="1"/>
      <c r="J254" s="1"/>
    </row>
    <row r="255" spans="3:10">
      <c r="C255" s="1"/>
      <c r="D255" s="1"/>
      <c r="E255" s="1"/>
      <c r="F255" s="1"/>
      <c r="G255" s="1"/>
      <c r="H255" s="1"/>
      <c r="I255" s="1"/>
      <c r="J255" s="1"/>
    </row>
    <row r="256" spans="3:10">
      <c r="C256" s="1"/>
      <c r="D256" s="1"/>
      <c r="E256" s="1"/>
      <c r="F256" s="1"/>
      <c r="G256" s="1"/>
      <c r="H256" s="1"/>
      <c r="I256" s="1"/>
      <c r="J256" s="1"/>
    </row>
    <row r="257" spans="3:10">
      <c r="C257" s="1"/>
      <c r="D257" s="1"/>
      <c r="E257" s="1"/>
      <c r="F257" s="1"/>
      <c r="G257" s="1"/>
      <c r="H257" s="1"/>
      <c r="I257" s="1"/>
      <c r="J257" s="1"/>
    </row>
    <row r="258" spans="3:10">
      <c r="C258" s="1"/>
      <c r="D258" s="1"/>
      <c r="E258" s="1"/>
      <c r="F258" s="1"/>
      <c r="G258" s="1"/>
      <c r="H258" s="1"/>
      <c r="I258" s="1"/>
      <c r="J258" s="1"/>
    </row>
    <row r="259" spans="3:10">
      <c r="C259" s="1"/>
      <c r="D259" s="1"/>
      <c r="E259" s="1"/>
      <c r="F259" s="1"/>
      <c r="G259" s="1"/>
      <c r="H259" s="1"/>
      <c r="I259" s="1"/>
      <c r="J259" s="1"/>
    </row>
    <row r="260" spans="3:10">
      <c r="C260" s="1"/>
      <c r="D260" s="1"/>
      <c r="E260" s="1"/>
      <c r="F260" s="1"/>
      <c r="G260" s="1"/>
      <c r="H260" s="1"/>
      <c r="I260" s="1"/>
      <c r="J260" s="1"/>
    </row>
    <row r="261" spans="3:10">
      <c r="C261" s="1"/>
      <c r="D261" s="1"/>
      <c r="E261" s="1"/>
      <c r="F261" s="1"/>
      <c r="G261" s="1"/>
      <c r="H261" s="1"/>
      <c r="I261" s="1"/>
      <c r="J261" s="1"/>
    </row>
    <row r="262" spans="3:10">
      <c r="C262" s="1"/>
      <c r="D262" s="1"/>
      <c r="E262" s="1"/>
      <c r="F262" s="1"/>
      <c r="G262" s="1"/>
      <c r="H262" s="1"/>
      <c r="I262" s="1"/>
      <c r="J262" s="1"/>
    </row>
    <row r="263" spans="3:10">
      <c r="C263" s="1"/>
      <c r="D263" s="1"/>
      <c r="E263" s="1"/>
      <c r="F263" s="1"/>
      <c r="G263" s="1"/>
      <c r="H263" s="1"/>
      <c r="I263" s="1"/>
      <c r="J263" s="1"/>
    </row>
    <row r="264" spans="3:10">
      <c r="C264" s="1"/>
      <c r="D264" s="1"/>
      <c r="E264" s="1"/>
      <c r="F264" s="1"/>
      <c r="G264" s="1"/>
      <c r="H264" s="1"/>
      <c r="I264" s="1"/>
      <c r="J264" s="1"/>
    </row>
    <row r="265" spans="3:10">
      <c r="C265" s="1"/>
      <c r="D265" s="1"/>
      <c r="E265" s="1"/>
      <c r="F265" s="1"/>
      <c r="G265" s="1"/>
      <c r="H265" s="1"/>
      <c r="I265" s="1"/>
      <c r="J265" s="1"/>
    </row>
    <row r="266" spans="3:10">
      <c r="C266" s="1"/>
      <c r="D266" s="1"/>
      <c r="E266" s="1"/>
      <c r="F266" s="1"/>
      <c r="G266" s="1"/>
      <c r="H266" s="1"/>
      <c r="I266" s="1"/>
      <c r="J266" s="1"/>
    </row>
    <row r="267" spans="3:10">
      <c r="C267" s="1"/>
      <c r="D267" s="1"/>
      <c r="E267" s="1"/>
      <c r="F267" s="1"/>
      <c r="G267" s="1"/>
      <c r="H267" s="1"/>
      <c r="I267" s="1"/>
      <c r="J267" s="1"/>
    </row>
    <row r="268" spans="3:10">
      <c r="C268" s="1"/>
      <c r="D268" s="1"/>
      <c r="E268" s="1"/>
      <c r="F268" s="1"/>
      <c r="G268" s="1"/>
      <c r="H268" s="1"/>
      <c r="I268" s="1"/>
      <c r="J268" s="1"/>
    </row>
    <row r="269" spans="3:10">
      <c r="C269" s="1"/>
      <c r="D269" s="1"/>
      <c r="E269" s="1"/>
      <c r="F269" s="1"/>
      <c r="G269" s="1"/>
      <c r="H269" s="1"/>
      <c r="I269" s="1"/>
      <c r="J269" s="1"/>
    </row>
    <row r="270" spans="3:10">
      <c r="C270" s="1"/>
      <c r="D270" s="1"/>
      <c r="E270" s="1"/>
      <c r="F270" s="1"/>
      <c r="G270" s="1"/>
      <c r="H270" s="1"/>
      <c r="I270" s="1"/>
      <c r="J270" s="1"/>
    </row>
    <row r="271" spans="3:10">
      <c r="C271" s="1"/>
      <c r="D271" s="1"/>
      <c r="E271" s="1"/>
      <c r="F271" s="1"/>
      <c r="G271" s="1"/>
      <c r="H271" s="1"/>
      <c r="I271" s="1"/>
      <c r="J271" s="1"/>
    </row>
    <row r="272" spans="3:10">
      <c r="C272" s="1"/>
      <c r="D272" s="1"/>
      <c r="E272" s="1"/>
      <c r="F272" s="1"/>
      <c r="G272" s="1"/>
      <c r="H272" s="1"/>
      <c r="I272" s="1"/>
      <c r="J272" s="1"/>
    </row>
    <row r="273" spans="3:10">
      <c r="C273" s="1"/>
      <c r="D273" s="1"/>
      <c r="E273" s="1"/>
      <c r="F273" s="1"/>
      <c r="G273" s="1"/>
      <c r="H273" s="1"/>
      <c r="I273" s="1"/>
      <c r="J273" s="1"/>
    </row>
    <row r="274" spans="3:10">
      <c r="C274" s="1"/>
      <c r="D274" s="1"/>
      <c r="E274" s="1"/>
      <c r="F274" s="1"/>
      <c r="G274" s="1"/>
      <c r="H274" s="1"/>
      <c r="I274" s="1"/>
      <c r="J274" s="1"/>
    </row>
    <row r="275" spans="3:10">
      <c r="C275" s="1"/>
      <c r="D275" s="1"/>
      <c r="E275" s="1"/>
      <c r="F275" s="1"/>
      <c r="G275" s="1"/>
      <c r="H275" s="1"/>
      <c r="I275" s="1"/>
      <c r="J275" s="1"/>
    </row>
    <row r="276" spans="3:10">
      <c r="C276" s="1"/>
      <c r="D276" s="1"/>
      <c r="E276" s="1"/>
      <c r="F276" s="1"/>
      <c r="G276" s="1"/>
      <c r="H276" s="1"/>
      <c r="I276" s="1"/>
      <c r="J276" s="1"/>
    </row>
    <row r="277" spans="3:10">
      <c r="C277" s="1"/>
      <c r="D277" s="1"/>
      <c r="E277" s="1"/>
      <c r="F277" s="1"/>
      <c r="G277" s="1"/>
      <c r="H277" s="1"/>
      <c r="I277" s="1"/>
      <c r="J277" s="1"/>
    </row>
    <row r="278" spans="3:10">
      <c r="C278" s="1"/>
      <c r="D278" s="1"/>
      <c r="E278" s="1"/>
      <c r="F278" s="1"/>
      <c r="G278" s="1"/>
      <c r="H278" s="1"/>
      <c r="I278" s="1"/>
      <c r="J278" s="1"/>
    </row>
    <row r="279" spans="3:10">
      <c r="C279" s="1"/>
      <c r="D279" s="1"/>
      <c r="E279" s="1"/>
      <c r="F279" s="1"/>
      <c r="G279" s="1"/>
      <c r="H279" s="1"/>
      <c r="I279" s="1"/>
      <c r="J279" s="1"/>
    </row>
    <row r="280" spans="3:10">
      <c r="C280" s="1"/>
      <c r="D280" s="1"/>
      <c r="E280" s="1"/>
      <c r="F280" s="1"/>
      <c r="G280" s="1"/>
      <c r="H280" s="1"/>
      <c r="I280" s="1"/>
      <c r="J280" s="1"/>
    </row>
    <row r="281" spans="3:10">
      <c r="C281" s="1"/>
      <c r="D281" s="1"/>
      <c r="E281" s="1"/>
      <c r="F281" s="1"/>
      <c r="G281" s="1"/>
      <c r="H281" s="1"/>
      <c r="I281" s="1"/>
      <c r="J281" s="1"/>
    </row>
    <row r="282" spans="3:10">
      <c r="C282" s="1"/>
      <c r="D282" s="1"/>
      <c r="E282" s="1"/>
      <c r="F282" s="1"/>
      <c r="G282" s="1"/>
      <c r="H282" s="1"/>
      <c r="I282" s="1"/>
      <c r="J282" s="1"/>
    </row>
    <row r="283" spans="3:10">
      <c r="C283" s="1"/>
      <c r="D283" s="1"/>
      <c r="E283" s="1"/>
      <c r="F283" s="1"/>
      <c r="G283" s="1"/>
      <c r="H283" s="1"/>
      <c r="I283" s="1"/>
      <c r="J283" s="1"/>
    </row>
    <row r="284" spans="3:10">
      <c r="C284" s="1"/>
      <c r="D284" s="1"/>
      <c r="E284" s="1"/>
      <c r="F284" s="1"/>
      <c r="G284" s="1"/>
      <c r="H284" s="1"/>
      <c r="I284" s="1"/>
      <c r="J284" s="1"/>
    </row>
    <row r="285" spans="3:10">
      <c r="C285" s="1"/>
      <c r="D285" s="1"/>
      <c r="E285" s="1"/>
      <c r="F285" s="1"/>
      <c r="G285" s="1"/>
      <c r="H285" s="1"/>
      <c r="I285" s="1"/>
      <c r="J285" s="1"/>
    </row>
    <row r="286" spans="3:10">
      <c r="C286" s="1"/>
      <c r="D286" s="1"/>
      <c r="E286" s="1"/>
      <c r="F286" s="1"/>
      <c r="G286" s="1"/>
      <c r="H286" s="1"/>
      <c r="I286" s="1"/>
      <c r="J286" s="1"/>
    </row>
    <row r="287" spans="3:10">
      <c r="C287" s="1"/>
      <c r="D287" s="1"/>
      <c r="E287" s="1"/>
      <c r="F287" s="1"/>
      <c r="G287" s="1"/>
      <c r="H287" s="1"/>
      <c r="I287" s="1"/>
      <c r="J287" s="1"/>
    </row>
    <row r="288" spans="3:10">
      <c r="C288" s="1"/>
      <c r="D288" s="1"/>
      <c r="E288" s="1"/>
      <c r="F288" s="1"/>
      <c r="G288" s="1"/>
      <c r="H288" s="1"/>
      <c r="I288" s="1"/>
      <c r="J288" s="1"/>
    </row>
    <row r="289" spans="3:10">
      <c r="C289" s="1"/>
      <c r="D289" s="1"/>
      <c r="E289" s="1"/>
      <c r="F289" s="1"/>
      <c r="G289" s="1"/>
      <c r="H289" s="1"/>
      <c r="I289" s="1"/>
      <c r="J289" s="1"/>
    </row>
    <row r="290" spans="3:10">
      <c r="C290" s="1"/>
      <c r="D290" s="1"/>
      <c r="E290" s="1"/>
      <c r="F290" s="1"/>
      <c r="G290" s="1"/>
      <c r="H290" s="1"/>
      <c r="I290" s="1"/>
      <c r="J290" s="1"/>
    </row>
    <row r="291" spans="3:10">
      <c r="C291" s="1"/>
      <c r="D291" s="1"/>
      <c r="E291" s="1"/>
      <c r="F291" s="1"/>
      <c r="G291" s="1"/>
      <c r="H291" s="1"/>
      <c r="I291" s="1"/>
      <c r="J291" s="1"/>
    </row>
    <row r="292" spans="3:10">
      <c r="C292" s="1"/>
      <c r="D292" s="1"/>
      <c r="E292" s="1"/>
      <c r="F292" s="1"/>
      <c r="G292" s="1"/>
      <c r="H292" s="1"/>
      <c r="I292" s="1"/>
      <c r="J292" s="1"/>
    </row>
    <row r="293" spans="3:10">
      <c r="C293" s="1"/>
      <c r="D293" s="1"/>
      <c r="E293" s="1"/>
      <c r="F293" s="1"/>
      <c r="G293" s="1"/>
      <c r="H293" s="1"/>
      <c r="I293" s="1"/>
      <c r="J293" s="1"/>
    </row>
    <row r="294" spans="3:10">
      <c r="C294" s="1"/>
      <c r="D294" s="1"/>
      <c r="E294" s="1"/>
      <c r="F294" s="1"/>
      <c r="G294" s="1"/>
      <c r="H294" s="1"/>
      <c r="I294" s="1"/>
      <c r="J294" s="1"/>
    </row>
    <row r="295" spans="3:10">
      <c r="C295" s="1"/>
      <c r="D295" s="1"/>
      <c r="E295" s="1"/>
      <c r="F295" s="1"/>
      <c r="G295" s="1"/>
      <c r="H295" s="1"/>
      <c r="I295" s="1"/>
      <c r="J295" s="1"/>
    </row>
    <row r="296" spans="3:10">
      <c r="C296" s="1"/>
      <c r="D296" s="1"/>
      <c r="E296" s="1"/>
      <c r="F296" s="1"/>
      <c r="G296" s="1"/>
      <c r="H296" s="1"/>
      <c r="I296" s="1"/>
      <c r="J296" s="1"/>
    </row>
    <row r="297" spans="3:10">
      <c r="C297" s="1"/>
      <c r="D297" s="1"/>
      <c r="E297" s="1"/>
      <c r="F297" s="1"/>
      <c r="G297" s="1"/>
      <c r="H297" s="1"/>
      <c r="I297" s="1"/>
      <c r="J297" s="1"/>
    </row>
    <row r="298" spans="3:10">
      <c r="C298" s="1"/>
      <c r="D298" s="1"/>
      <c r="E298" s="1"/>
      <c r="F298" s="1"/>
      <c r="G298" s="1"/>
      <c r="H298" s="1"/>
      <c r="I298" s="1"/>
      <c r="J298" s="1"/>
    </row>
    <row r="299" spans="3:10">
      <c r="C299" s="1"/>
      <c r="D299" s="1"/>
      <c r="E299" s="1"/>
      <c r="F299" s="1"/>
      <c r="G299" s="1"/>
      <c r="H299" s="1"/>
      <c r="I299" s="1"/>
      <c r="J299" s="1"/>
    </row>
    <row r="300" spans="3:10">
      <c r="C300" s="1"/>
      <c r="D300" s="1"/>
      <c r="E300" s="1"/>
      <c r="F300" s="1"/>
      <c r="G300" s="1"/>
      <c r="H300" s="1"/>
      <c r="I300" s="1"/>
      <c r="J300" s="1"/>
    </row>
    <row r="301" spans="3:10">
      <c r="C301" s="1"/>
      <c r="D301" s="1"/>
      <c r="E301" s="1"/>
      <c r="F301" s="1"/>
      <c r="G301" s="1"/>
      <c r="H301" s="1"/>
      <c r="I301" s="1"/>
      <c r="J301" s="1"/>
    </row>
    <row r="302" spans="3:10">
      <c r="C302" s="1"/>
      <c r="D302" s="1"/>
      <c r="E302" s="1"/>
      <c r="F302" s="1"/>
      <c r="G302" s="1"/>
      <c r="H302" s="1"/>
      <c r="I302" s="1"/>
      <c r="J302" s="1"/>
    </row>
    <row r="303" spans="3:10">
      <c r="C303" s="1"/>
      <c r="D303" s="1"/>
      <c r="E303" s="1"/>
      <c r="F303" s="1"/>
      <c r="G303" s="1"/>
      <c r="H303" s="1"/>
      <c r="I303" s="1"/>
      <c r="J303" s="1"/>
    </row>
    <row r="304" spans="3:10">
      <c r="C304" s="1"/>
      <c r="D304" s="1"/>
      <c r="E304" s="1"/>
      <c r="F304" s="1"/>
      <c r="G304" s="1"/>
      <c r="H304" s="1"/>
      <c r="I304" s="1"/>
      <c r="J304" s="1"/>
    </row>
    <row r="305" spans="3:10">
      <c r="C305" s="1"/>
      <c r="D305" s="1"/>
      <c r="E305" s="1"/>
      <c r="F305" s="1"/>
      <c r="G305" s="1"/>
      <c r="H305" s="1"/>
      <c r="I305" s="1"/>
      <c r="J305" s="1"/>
    </row>
    <row r="306" spans="3:10">
      <c r="C306" s="1"/>
      <c r="D306" s="1"/>
      <c r="E306" s="1"/>
      <c r="F306" s="1"/>
      <c r="G306" s="1"/>
      <c r="H306" s="1"/>
      <c r="I306" s="1"/>
      <c r="J306" s="1"/>
    </row>
    <row r="307" spans="3:10">
      <c r="C307" s="1"/>
      <c r="D307" s="1"/>
      <c r="E307" s="1"/>
      <c r="F307" s="1"/>
      <c r="G307" s="1"/>
      <c r="H307" s="1"/>
      <c r="I307" s="1"/>
      <c r="J307" s="1"/>
    </row>
    <row r="308" spans="3:10">
      <c r="C308" s="1"/>
      <c r="D308" s="1"/>
      <c r="E308" s="1"/>
      <c r="F308" s="1"/>
      <c r="G308" s="1"/>
      <c r="H308" s="1"/>
      <c r="I308" s="1"/>
      <c r="J308" s="1"/>
    </row>
    <row r="309" spans="3:10">
      <c r="C309" s="1"/>
      <c r="D309" s="1"/>
      <c r="E309" s="1"/>
      <c r="F309" s="1"/>
      <c r="G309" s="1"/>
      <c r="H309" s="1"/>
      <c r="I309" s="1"/>
      <c r="J309" s="1"/>
    </row>
    <row r="310" spans="3:10">
      <c r="C310" s="1"/>
      <c r="D310" s="1"/>
      <c r="E310" s="1"/>
      <c r="F310" s="1"/>
      <c r="G310" s="1"/>
      <c r="H310" s="1"/>
      <c r="I310" s="1"/>
      <c r="J310" s="1"/>
    </row>
    <row r="311" spans="3:10">
      <c r="C311" s="1"/>
      <c r="D311" s="1"/>
      <c r="E311" s="1"/>
      <c r="F311" s="1"/>
      <c r="G311" s="1"/>
      <c r="H311" s="1"/>
      <c r="I311" s="1"/>
      <c r="J311" s="1"/>
    </row>
    <row r="312" spans="3:10">
      <c r="C312" s="1"/>
      <c r="D312" s="1"/>
      <c r="E312" s="1"/>
      <c r="F312" s="1"/>
      <c r="G312" s="1"/>
      <c r="H312" s="1"/>
      <c r="I312" s="1"/>
      <c r="J312" s="1"/>
    </row>
    <row r="313" spans="3:10">
      <c r="C313" s="1"/>
      <c r="D313" s="1"/>
      <c r="E313" s="1"/>
      <c r="F313" s="1"/>
      <c r="G313" s="1"/>
      <c r="H313" s="1"/>
      <c r="I313" s="1"/>
      <c r="J313" s="1"/>
    </row>
    <row r="314" spans="3:10">
      <c r="C314" s="1"/>
      <c r="D314" s="1"/>
      <c r="E314" s="1"/>
      <c r="F314" s="1"/>
      <c r="G314" s="1"/>
      <c r="H314" s="1"/>
      <c r="I314" s="1"/>
      <c r="J314" s="1"/>
    </row>
    <row r="315" spans="3:10">
      <c r="C315" s="1"/>
      <c r="D315" s="1"/>
      <c r="E315" s="1"/>
      <c r="F315" s="1"/>
      <c r="G315" s="1"/>
      <c r="H315" s="1"/>
      <c r="I315" s="1"/>
      <c r="J315" s="1"/>
    </row>
    <row r="316" spans="3:10">
      <c r="C316" s="1"/>
      <c r="D316" s="1"/>
      <c r="E316" s="1"/>
      <c r="F316" s="1"/>
      <c r="G316" s="1"/>
      <c r="H316" s="1"/>
      <c r="I316" s="1"/>
      <c r="J316" s="1"/>
    </row>
    <row r="317" spans="3:10">
      <c r="C317" s="1"/>
      <c r="D317" s="1"/>
      <c r="E317" s="1"/>
      <c r="F317" s="1"/>
      <c r="G317" s="1"/>
      <c r="H317" s="1"/>
      <c r="I317" s="1"/>
      <c r="J317" s="1"/>
    </row>
    <row r="318" spans="3:10">
      <c r="C318" s="1"/>
      <c r="D318" s="1"/>
      <c r="E318" s="1"/>
      <c r="F318" s="1"/>
      <c r="G318" s="1"/>
      <c r="H318" s="1"/>
      <c r="I318" s="1"/>
      <c r="J318" s="1"/>
    </row>
    <row r="319" spans="3:10">
      <c r="C319" s="1"/>
      <c r="D319" s="1"/>
      <c r="E319" s="1"/>
      <c r="F319" s="1"/>
      <c r="G319" s="1"/>
      <c r="H319" s="1"/>
      <c r="I319" s="1"/>
      <c r="J319" s="1"/>
    </row>
    <row r="320" spans="3:10">
      <c r="C320" s="1"/>
      <c r="D320" s="1"/>
      <c r="E320" s="1"/>
      <c r="F320" s="1"/>
      <c r="G320" s="1"/>
      <c r="H320" s="1"/>
      <c r="I320" s="1"/>
      <c r="J320" s="1"/>
    </row>
    <row r="321" spans="3:10">
      <c r="C321" s="1"/>
      <c r="D321" s="1"/>
      <c r="E321" s="1"/>
      <c r="F321" s="1"/>
      <c r="G321" s="1"/>
      <c r="H321" s="1"/>
      <c r="I321" s="1"/>
      <c r="J321" s="1"/>
    </row>
    <row r="322" spans="3:10">
      <c r="C322" s="1"/>
      <c r="D322" s="1"/>
      <c r="E322" s="1"/>
      <c r="F322" s="1"/>
      <c r="G322" s="1"/>
      <c r="H322" s="1"/>
      <c r="I322" s="1"/>
      <c r="J322" s="1"/>
    </row>
    <row r="323" spans="3:10">
      <c r="H323" s="1"/>
      <c r="I323" s="1"/>
      <c r="J323" s="1"/>
    </row>
    <row r="324" spans="3:10">
      <c r="H324" s="1"/>
      <c r="I324" s="1"/>
      <c r="J324" s="1"/>
    </row>
    <row r="325" spans="3:10">
      <c r="H325" s="1"/>
      <c r="I325" s="1"/>
      <c r="J325" s="1"/>
    </row>
    <row r="326" spans="3:10">
      <c r="H326" s="1"/>
      <c r="I326" s="1"/>
      <c r="J326" s="1"/>
    </row>
    <row r="327" spans="3:10">
      <c r="H327" s="1"/>
      <c r="I327" s="1"/>
      <c r="J327" s="1"/>
    </row>
    <row r="328" spans="3:10">
      <c r="H328" s="1"/>
      <c r="I328" s="1"/>
      <c r="J328" s="1"/>
    </row>
    <row r="329" spans="3:10">
      <c r="H329" s="1"/>
      <c r="I329" s="1"/>
      <c r="J329" s="1"/>
    </row>
    <row r="330" spans="3:10">
      <c r="H330" s="1"/>
      <c r="I330" s="1"/>
      <c r="J330" s="1"/>
    </row>
    <row r="331" spans="3:10">
      <c r="H331" s="1"/>
      <c r="I331" s="1"/>
      <c r="J331" s="1"/>
    </row>
    <row r="332" spans="3:10">
      <c r="H332" s="1"/>
      <c r="I332" s="1"/>
      <c r="J332" s="1"/>
    </row>
    <row r="333" spans="3:10">
      <c r="H333" s="1"/>
      <c r="I333" s="1"/>
      <c r="J333" s="1"/>
    </row>
    <row r="334" spans="3:10">
      <c r="H334" s="1"/>
      <c r="I334" s="1"/>
      <c r="J334" s="1"/>
    </row>
    <row r="335" spans="3:10">
      <c r="H335" s="1"/>
      <c r="I335" s="1"/>
      <c r="J335" s="1"/>
    </row>
    <row r="336" spans="3:10">
      <c r="H336" s="1"/>
      <c r="I336" s="1"/>
      <c r="J336" s="1"/>
    </row>
    <row r="337" spans="8:10">
      <c r="H337" s="1"/>
      <c r="I337" s="1"/>
      <c r="J337" s="1"/>
    </row>
    <row r="338" spans="8:10">
      <c r="H338" s="1"/>
      <c r="I338" s="1"/>
      <c r="J338" s="1"/>
    </row>
    <row r="339" spans="8:10">
      <c r="H339" s="1"/>
      <c r="I339" s="1"/>
      <c r="J339" s="1"/>
    </row>
    <row r="340" spans="8:10">
      <c r="H340" s="1"/>
      <c r="I340" s="1"/>
      <c r="J340" s="1"/>
    </row>
    <row r="341" spans="8:10">
      <c r="H341" s="1"/>
      <c r="I341" s="1"/>
      <c r="J341" s="1"/>
    </row>
    <row r="342" spans="8:10">
      <c r="H342" s="1"/>
      <c r="I342" s="1"/>
      <c r="J342" s="1"/>
    </row>
    <row r="343" spans="8:10">
      <c r="H343" s="1"/>
      <c r="I343" s="1"/>
      <c r="J343" s="1"/>
    </row>
    <row r="344" spans="8:10">
      <c r="H344" s="1"/>
      <c r="I344" s="1"/>
      <c r="J344" s="1"/>
    </row>
    <row r="345" spans="8:10">
      <c r="H345" s="1"/>
      <c r="I345" s="1"/>
      <c r="J345" s="1"/>
    </row>
    <row r="346" spans="8:10">
      <c r="H346" s="1"/>
      <c r="I346" s="1"/>
      <c r="J346" s="1"/>
    </row>
    <row r="347" spans="8:10">
      <c r="H347" s="1"/>
      <c r="I347" s="1"/>
      <c r="J347" s="1"/>
    </row>
    <row r="348" spans="8:10">
      <c r="H348" s="1"/>
      <c r="I348" s="1"/>
      <c r="J348" s="1"/>
    </row>
    <row r="349" spans="8:10">
      <c r="H349" s="1"/>
      <c r="I349" s="1"/>
      <c r="J349" s="1"/>
    </row>
    <row r="350" spans="8:10">
      <c r="H350" s="1"/>
      <c r="I350" s="1"/>
      <c r="J350" s="1"/>
    </row>
    <row r="351" spans="8:10">
      <c r="H351" s="1"/>
      <c r="I351" s="1"/>
      <c r="J351" s="1"/>
    </row>
    <row r="352" spans="8:10">
      <c r="H352" s="1"/>
      <c r="I352" s="1"/>
      <c r="J352" s="1"/>
    </row>
    <row r="353" spans="8:10">
      <c r="H353" s="1"/>
      <c r="I353" s="1"/>
      <c r="J353" s="1"/>
    </row>
    <row r="354" spans="8:10">
      <c r="H354" s="1"/>
      <c r="I354" s="1"/>
      <c r="J354" s="1"/>
    </row>
    <row r="355" spans="8:10">
      <c r="H355" s="1"/>
      <c r="I355" s="1"/>
      <c r="J355" s="1"/>
    </row>
    <row r="356" spans="8:10">
      <c r="H356" s="1"/>
      <c r="I356" s="1"/>
      <c r="J356" s="1"/>
    </row>
    <row r="357" spans="8:10">
      <c r="H357" s="1"/>
      <c r="I357" s="1"/>
      <c r="J357" s="1"/>
    </row>
    <row r="358" spans="8:10">
      <c r="H358" s="1"/>
      <c r="I358" s="1"/>
      <c r="J358" s="1"/>
    </row>
    <row r="359" spans="8:10">
      <c r="H359" s="1"/>
      <c r="I359" s="1"/>
      <c r="J359" s="1"/>
    </row>
    <row r="360" spans="8:10">
      <c r="H360" s="1"/>
      <c r="I360" s="1"/>
      <c r="J360" s="1"/>
    </row>
    <row r="361" spans="8:10">
      <c r="H361" s="1"/>
      <c r="I361" s="1"/>
      <c r="J361" s="1"/>
    </row>
    <row r="362" spans="8:10">
      <c r="H362" s="1"/>
      <c r="I362" s="1"/>
      <c r="J362" s="1"/>
    </row>
    <row r="363" spans="8:10">
      <c r="H363" s="1"/>
      <c r="I363" s="1"/>
      <c r="J363" s="1"/>
    </row>
    <row r="364" spans="8:10">
      <c r="H364" s="1"/>
      <c r="I364" s="1"/>
      <c r="J364" s="1"/>
    </row>
    <row r="365" spans="8:10">
      <c r="H365" s="1"/>
      <c r="I365" s="1"/>
      <c r="J365" s="1"/>
    </row>
    <row r="366" spans="8:10">
      <c r="H366" s="1"/>
      <c r="I366" s="1"/>
      <c r="J366" s="1"/>
    </row>
    <row r="367" spans="8:10">
      <c r="H367" s="1"/>
      <c r="I367" s="1"/>
      <c r="J367" s="1"/>
    </row>
    <row r="368" spans="8:10">
      <c r="H368" s="1"/>
      <c r="I368" s="1"/>
      <c r="J368" s="1"/>
    </row>
    <row r="369" spans="8:10">
      <c r="H369" s="1"/>
      <c r="I369" s="1"/>
      <c r="J369" s="1"/>
    </row>
    <row r="370" spans="8:10">
      <c r="H370" s="1"/>
      <c r="I370" s="1"/>
      <c r="J370" s="1"/>
    </row>
    <row r="371" spans="8:10">
      <c r="H371" s="1"/>
      <c r="I371" s="1"/>
      <c r="J371" s="1"/>
    </row>
    <row r="372" spans="8:10">
      <c r="H372" s="1"/>
      <c r="I372" s="1"/>
      <c r="J372" s="1"/>
    </row>
    <row r="373" spans="8:10">
      <c r="H373" s="1"/>
      <c r="I373" s="1"/>
      <c r="J373" s="1"/>
    </row>
    <row r="374" spans="8:10">
      <c r="H374" s="1"/>
      <c r="I374" s="1"/>
      <c r="J374" s="1"/>
    </row>
    <row r="375" spans="8:10">
      <c r="H375" s="1"/>
      <c r="I375" s="1"/>
      <c r="J375" s="1"/>
    </row>
    <row r="376" spans="8:10">
      <c r="H376" s="1"/>
      <c r="I376" s="1"/>
      <c r="J376" s="1"/>
    </row>
    <row r="377" spans="8:10">
      <c r="H377" s="1"/>
      <c r="I377" s="1"/>
      <c r="J377" s="1"/>
    </row>
    <row r="378" spans="8:10">
      <c r="H378" s="1"/>
      <c r="I378" s="1"/>
      <c r="J378" s="1"/>
    </row>
    <row r="379" spans="8:10">
      <c r="H379" s="1"/>
      <c r="I379" s="1"/>
      <c r="J379" s="1"/>
    </row>
    <row r="380" spans="8:10">
      <c r="H380" s="1"/>
      <c r="I380" s="1"/>
      <c r="J380" s="1"/>
    </row>
    <row r="381" spans="8:10">
      <c r="H381" s="1"/>
      <c r="I381" s="1"/>
      <c r="J381" s="1"/>
    </row>
    <row r="382" spans="8:10">
      <c r="H382" s="1"/>
      <c r="I382" s="1"/>
      <c r="J382" s="1"/>
    </row>
    <row r="383" spans="8:10">
      <c r="H383" s="1"/>
      <c r="I383" s="1"/>
      <c r="J383" s="1"/>
    </row>
    <row r="384" spans="8:10">
      <c r="H384" s="1"/>
      <c r="I384" s="1"/>
      <c r="J384" s="1"/>
    </row>
    <row r="385" spans="8:10">
      <c r="H385" s="1"/>
      <c r="I385" s="1"/>
      <c r="J385" s="1"/>
    </row>
    <row r="386" spans="8:10">
      <c r="H386" s="1"/>
      <c r="I386" s="1"/>
      <c r="J386" s="1"/>
    </row>
    <row r="387" spans="8:10">
      <c r="H387" s="1"/>
      <c r="I387" s="1"/>
      <c r="J387" s="1"/>
    </row>
    <row r="388" spans="8:10">
      <c r="H388" s="1"/>
      <c r="I388" s="1"/>
      <c r="J388" s="1"/>
    </row>
    <row r="389" spans="8:10">
      <c r="H389" s="1"/>
      <c r="I389" s="1"/>
      <c r="J389" s="1"/>
    </row>
    <row r="390" spans="8:10">
      <c r="H390" s="1"/>
      <c r="I390" s="1"/>
      <c r="J390" s="1"/>
    </row>
    <row r="391" spans="8:10">
      <c r="H391" s="1"/>
      <c r="I391" s="1"/>
      <c r="J391" s="1"/>
    </row>
    <row r="392" spans="8:10">
      <c r="H392" s="1"/>
      <c r="I392" s="1"/>
      <c r="J392" s="1"/>
    </row>
    <row r="393" spans="8:10">
      <c r="H393" s="1"/>
      <c r="I393" s="1"/>
      <c r="J393" s="1"/>
    </row>
    <row r="394" spans="8:10">
      <c r="H394" s="1"/>
      <c r="I394" s="1"/>
      <c r="J394" s="1"/>
    </row>
    <row r="395" spans="8:10">
      <c r="H395" s="1"/>
      <c r="I395" s="1"/>
      <c r="J395" s="1"/>
    </row>
    <row r="396" spans="8:10">
      <c r="H396" s="1"/>
      <c r="I396" s="1"/>
      <c r="J396" s="1"/>
    </row>
    <row r="397" spans="8:10">
      <c r="H397" s="1"/>
      <c r="I397" s="1"/>
      <c r="J397" s="1"/>
    </row>
    <row r="398" spans="8:10">
      <c r="H398" s="1"/>
      <c r="I398" s="1"/>
      <c r="J398" s="1"/>
    </row>
    <row r="399" spans="8:10">
      <c r="H399" s="1"/>
      <c r="I399" s="1"/>
      <c r="J399" s="1"/>
    </row>
    <row r="400" spans="8:10">
      <c r="H400" s="1"/>
      <c r="I400" s="1"/>
      <c r="J400" s="1"/>
    </row>
    <row r="401" spans="8:10">
      <c r="H401" s="1"/>
      <c r="I401" s="1"/>
      <c r="J401" s="1"/>
    </row>
    <row r="402" spans="8:10">
      <c r="H402" s="1"/>
      <c r="I402" s="1"/>
      <c r="J402" s="1"/>
    </row>
    <row r="403" spans="8:10">
      <c r="H403" s="1"/>
      <c r="I403" s="1"/>
      <c r="J403" s="1"/>
    </row>
    <row r="404" spans="8:10">
      <c r="H404" s="1"/>
      <c r="I404" s="1"/>
      <c r="J404" s="1"/>
    </row>
    <row r="405" spans="8:10">
      <c r="H405" s="1"/>
      <c r="I405" s="1"/>
      <c r="J405" s="1"/>
    </row>
    <row r="406" spans="8:10">
      <c r="H406" s="1"/>
      <c r="I406" s="1"/>
      <c r="J406" s="1"/>
    </row>
    <row r="407" spans="8:10">
      <c r="H407" s="1"/>
      <c r="I407" s="1"/>
      <c r="J407" s="1"/>
    </row>
    <row r="408" spans="8:10">
      <c r="H408" s="1"/>
      <c r="I408" s="1"/>
      <c r="J408" s="1"/>
    </row>
    <row r="409" spans="8:10">
      <c r="H409" s="1"/>
      <c r="I409" s="1"/>
      <c r="J409" s="1"/>
    </row>
    <row r="410" spans="8:10">
      <c r="H410" s="1"/>
      <c r="I410" s="1"/>
      <c r="J410" s="1"/>
    </row>
    <row r="411" spans="8:10">
      <c r="H411" s="1"/>
      <c r="I411" s="1"/>
      <c r="J411" s="1"/>
    </row>
    <row r="412" spans="8:10">
      <c r="H412" s="1"/>
      <c r="I412" s="1"/>
      <c r="J412" s="1"/>
    </row>
    <row r="413" spans="8:10">
      <c r="H413" s="1"/>
      <c r="I413" s="1"/>
      <c r="J413" s="1"/>
    </row>
    <row r="414" spans="8:10">
      <c r="H414" s="1"/>
      <c r="I414" s="1"/>
      <c r="J414" s="1"/>
    </row>
    <row r="415" spans="8:10">
      <c r="H415" s="1"/>
      <c r="I415" s="1"/>
      <c r="J415" s="1"/>
    </row>
    <row r="416" spans="8:10">
      <c r="H416" s="1"/>
      <c r="I416" s="1"/>
      <c r="J416" s="1"/>
    </row>
    <row r="417" spans="8:10">
      <c r="H417" s="1"/>
      <c r="I417" s="1"/>
      <c r="J417" s="1"/>
    </row>
    <row r="418" spans="8:10">
      <c r="H418" s="1"/>
      <c r="I418" s="1"/>
      <c r="J418" s="1"/>
    </row>
    <row r="419" spans="8:10">
      <c r="H419" s="1"/>
      <c r="I419" s="1"/>
      <c r="J419" s="1"/>
    </row>
    <row r="420" spans="8:10">
      <c r="H420" s="1"/>
      <c r="I420" s="1"/>
      <c r="J420" s="1"/>
    </row>
    <row r="421" spans="8:10">
      <c r="H421" s="1"/>
      <c r="I421" s="1"/>
      <c r="J421" s="1"/>
    </row>
    <row r="422" spans="8:10">
      <c r="H422" s="1"/>
      <c r="I422" s="1"/>
      <c r="J422" s="1"/>
    </row>
    <row r="423" spans="8:10">
      <c r="H423" s="1"/>
      <c r="I423" s="1"/>
      <c r="J423" s="1"/>
    </row>
    <row r="424" spans="8:10">
      <c r="H424" s="1"/>
      <c r="I424" s="1"/>
      <c r="J424" s="1"/>
    </row>
    <row r="425" spans="8:10">
      <c r="H425" s="1"/>
      <c r="I425" s="1"/>
      <c r="J425" s="1"/>
    </row>
    <row r="426" spans="8:10">
      <c r="H426" s="1"/>
      <c r="I426" s="1"/>
      <c r="J426" s="1"/>
    </row>
    <row r="427" spans="8:10">
      <c r="H427" s="1"/>
      <c r="I427" s="1"/>
      <c r="J427" s="1"/>
    </row>
    <row r="428" spans="8:10">
      <c r="H428" s="1"/>
      <c r="I428" s="1"/>
      <c r="J428" s="1"/>
    </row>
    <row r="429" spans="8:10">
      <c r="H429" s="1"/>
      <c r="I429" s="1"/>
      <c r="J429" s="1"/>
    </row>
    <row r="430" spans="8:10">
      <c r="H430" s="1"/>
      <c r="I430" s="1"/>
      <c r="J430" s="1"/>
    </row>
    <row r="431" spans="8:10">
      <c r="H431" s="1"/>
      <c r="I431" s="1"/>
      <c r="J431" s="1"/>
    </row>
    <row r="432" spans="8:10">
      <c r="H432" s="1"/>
      <c r="I432" s="1"/>
      <c r="J432" s="1"/>
    </row>
    <row r="433" spans="8:10">
      <c r="H433" s="1"/>
      <c r="I433" s="1"/>
      <c r="J433" s="1"/>
    </row>
    <row r="434" spans="8:10">
      <c r="H434" s="1"/>
      <c r="I434" s="1"/>
      <c r="J434" s="1"/>
    </row>
    <row r="435" spans="8:10">
      <c r="H435" s="1"/>
      <c r="I435" s="1"/>
      <c r="J435" s="1"/>
    </row>
    <row r="436" spans="8:10">
      <c r="H436" s="1"/>
      <c r="I436" s="1"/>
      <c r="J436" s="1"/>
    </row>
    <row r="437" spans="8:10">
      <c r="H437" s="1"/>
      <c r="I437" s="1"/>
      <c r="J437" s="1"/>
    </row>
    <row r="438" spans="8:10">
      <c r="H438" s="1"/>
      <c r="I438" s="1"/>
      <c r="J438" s="1"/>
    </row>
    <row r="439" spans="8:10">
      <c r="H439" s="1"/>
      <c r="I439" s="1"/>
      <c r="J439" s="1"/>
    </row>
    <row r="440" spans="8:10">
      <c r="H440" s="1"/>
      <c r="I440" s="1"/>
      <c r="J440" s="1"/>
    </row>
    <row r="441" spans="8:10">
      <c r="H441" s="1"/>
      <c r="I441" s="1"/>
      <c r="J441" s="1"/>
    </row>
    <row r="442" spans="8:10">
      <c r="H442" s="1"/>
      <c r="I442" s="1"/>
      <c r="J442" s="1"/>
    </row>
    <row r="443" spans="8:10">
      <c r="H443" s="1"/>
      <c r="I443" s="1"/>
      <c r="J443" s="1"/>
    </row>
    <row r="444" spans="8:10">
      <c r="H444" s="1"/>
      <c r="I444" s="1"/>
      <c r="J444" s="1"/>
    </row>
    <row r="445" spans="8:10">
      <c r="H445" s="1"/>
      <c r="I445" s="1"/>
      <c r="J445" s="1"/>
    </row>
    <row r="446" spans="8:10">
      <c r="H446" s="1"/>
      <c r="I446" s="1"/>
      <c r="J446" s="1"/>
    </row>
    <row r="447" spans="8:10">
      <c r="H447" s="1"/>
      <c r="I447" s="1"/>
      <c r="J447" s="1"/>
    </row>
    <row r="448" spans="8:10">
      <c r="H448" s="1"/>
      <c r="I448" s="1"/>
      <c r="J448" s="1"/>
    </row>
    <row r="449" spans="8:10">
      <c r="H449" s="1"/>
      <c r="I449" s="1"/>
      <c r="J449" s="1"/>
    </row>
    <row r="450" spans="8:10">
      <c r="H450" s="1"/>
      <c r="I450" s="1"/>
      <c r="J450" s="1"/>
    </row>
    <row r="451" spans="8:10">
      <c r="H451" s="1"/>
      <c r="I451" s="1"/>
      <c r="J451" s="1"/>
    </row>
    <row r="452" spans="8:10">
      <c r="H452" s="1"/>
      <c r="I452" s="1"/>
      <c r="J452" s="1"/>
    </row>
    <row r="453" spans="8:10">
      <c r="H453" s="1"/>
      <c r="I453" s="1"/>
      <c r="J453" s="1"/>
    </row>
    <row r="454" spans="8:10">
      <c r="H454" s="1"/>
      <c r="I454" s="1"/>
      <c r="J454" s="1"/>
    </row>
    <row r="455" spans="8:10">
      <c r="H455" s="1"/>
      <c r="I455" s="1"/>
      <c r="J455" s="1"/>
    </row>
    <row r="456" spans="8:10">
      <c r="H456" s="1"/>
      <c r="I456" s="1"/>
      <c r="J456" s="1"/>
    </row>
    <row r="457" spans="8:10">
      <c r="H457" s="1"/>
      <c r="I457" s="1"/>
      <c r="J457" s="1"/>
    </row>
    <row r="458" spans="8:10">
      <c r="H458" s="1"/>
      <c r="I458" s="1"/>
      <c r="J458" s="1"/>
    </row>
    <row r="459" spans="8:10">
      <c r="H459" s="1"/>
      <c r="I459" s="1"/>
      <c r="J459" s="1"/>
    </row>
    <row r="460" spans="8:10">
      <c r="H460" s="1"/>
      <c r="I460" s="1"/>
      <c r="J460" s="1"/>
    </row>
    <row r="461" spans="8:10">
      <c r="H461" s="1"/>
      <c r="I461" s="1"/>
      <c r="J461" s="1"/>
    </row>
    <row r="462" spans="8:10">
      <c r="H462" s="1"/>
      <c r="I462" s="1"/>
      <c r="J462" s="1"/>
    </row>
    <row r="463" spans="8:10">
      <c r="H463" s="1"/>
      <c r="I463" s="1"/>
      <c r="J463" s="1"/>
    </row>
    <row r="464" spans="8:10">
      <c r="H464" s="1"/>
      <c r="I464" s="1"/>
      <c r="J464" s="1"/>
    </row>
    <row r="465" spans="8:10">
      <c r="H465" s="1"/>
      <c r="I465" s="1"/>
      <c r="J465" s="1"/>
    </row>
    <row r="466" spans="8:10">
      <c r="H466" s="1"/>
      <c r="I466" s="1"/>
      <c r="J466" s="1"/>
    </row>
    <row r="467" spans="8:10">
      <c r="H467" s="1"/>
      <c r="I467" s="1"/>
      <c r="J467" s="1"/>
    </row>
    <row r="468" spans="8:10">
      <c r="H468" s="1"/>
      <c r="I468" s="1"/>
      <c r="J468" s="1"/>
    </row>
    <row r="469" spans="8:10">
      <c r="H469" s="1"/>
      <c r="I469" s="1"/>
      <c r="J469" s="1"/>
    </row>
    <row r="470" spans="8:10">
      <c r="H470" s="1"/>
      <c r="I470" s="1"/>
      <c r="J470" s="1"/>
    </row>
    <row r="471" spans="8:10">
      <c r="H471" s="1"/>
      <c r="I471" s="1"/>
      <c r="J471" s="1"/>
    </row>
    <row r="472" spans="8:10">
      <c r="H472" s="1"/>
      <c r="I472" s="1"/>
      <c r="J472" s="1"/>
    </row>
    <row r="473" spans="8:10">
      <c r="H473" s="1"/>
      <c r="I473" s="1"/>
      <c r="J473" s="1"/>
    </row>
    <row r="474" spans="8:10">
      <c r="H474" s="1"/>
      <c r="I474" s="1"/>
      <c r="J474" s="1"/>
    </row>
    <row r="475" spans="8:10">
      <c r="H475" s="1"/>
      <c r="I475" s="1"/>
      <c r="J475" s="1"/>
    </row>
    <row r="476" spans="8:10">
      <c r="H476" s="1"/>
      <c r="I476" s="1"/>
      <c r="J476" s="1"/>
    </row>
    <row r="477" spans="8:10">
      <c r="H477" s="1"/>
      <c r="I477" s="1"/>
      <c r="J477" s="1"/>
    </row>
    <row r="478" spans="8:10">
      <c r="H478" s="1"/>
      <c r="I478" s="1"/>
      <c r="J478" s="1"/>
    </row>
    <row r="479" spans="8:10">
      <c r="H479" s="1"/>
      <c r="I479" s="1"/>
      <c r="J479" s="1"/>
    </row>
    <row r="480" spans="8:10">
      <c r="H480" s="1"/>
      <c r="I480" s="1"/>
      <c r="J480" s="1"/>
    </row>
    <row r="481" spans="8:10">
      <c r="H481" s="1"/>
      <c r="I481" s="1"/>
      <c r="J481" s="1"/>
    </row>
    <row r="482" spans="8:10">
      <c r="H482" s="1"/>
      <c r="I482" s="1"/>
      <c r="J482" s="1"/>
    </row>
    <row r="483" spans="8:10">
      <c r="H483" s="1"/>
      <c r="I483" s="1"/>
      <c r="J483" s="1"/>
    </row>
    <row r="484" spans="8:10">
      <c r="H484" s="1"/>
      <c r="I484" s="1"/>
      <c r="J484" s="1"/>
    </row>
    <row r="485" spans="8:10">
      <c r="H485" s="1"/>
      <c r="I485" s="1"/>
      <c r="J485" s="1"/>
    </row>
    <row r="486" spans="8:10">
      <c r="H486" s="1"/>
      <c r="I486" s="1"/>
      <c r="J486" s="1"/>
    </row>
    <row r="487" spans="8:10">
      <c r="H487" s="1"/>
      <c r="I487" s="1"/>
      <c r="J487" s="1"/>
    </row>
    <row r="488" spans="8:10">
      <c r="H488" s="1"/>
      <c r="I488" s="1"/>
      <c r="J488" s="1"/>
    </row>
    <row r="489" spans="8:10">
      <c r="H489" s="1"/>
      <c r="I489" s="1"/>
      <c r="J489" s="1"/>
    </row>
    <row r="490" spans="8:10">
      <c r="H490" s="1"/>
      <c r="I490" s="1"/>
      <c r="J490" s="1"/>
    </row>
    <row r="491" spans="8:10">
      <c r="H491" s="1"/>
      <c r="I491" s="1"/>
      <c r="J491" s="1"/>
    </row>
    <row r="492" spans="8:10">
      <c r="H492" s="1"/>
      <c r="I492" s="1"/>
      <c r="J492" s="1"/>
    </row>
    <row r="493" spans="8:10">
      <c r="H493" s="1"/>
      <c r="I493" s="1"/>
      <c r="J493" s="1"/>
    </row>
    <row r="494" spans="8:10">
      <c r="H494" s="1"/>
      <c r="I494" s="1"/>
      <c r="J494" s="1"/>
    </row>
    <row r="495" spans="8:10">
      <c r="H495" s="1"/>
      <c r="I495" s="1"/>
      <c r="J495" s="1"/>
    </row>
    <row r="496" spans="8:10">
      <c r="H496" s="1"/>
      <c r="I496" s="1"/>
      <c r="J496" s="1"/>
    </row>
    <row r="497" spans="8:10">
      <c r="H497" s="1"/>
      <c r="I497" s="1"/>
      <c r="J497" s="1"/>
    </row>
    <row r="498" spans="8:10">
      <c r="H498" s="1"/>
      <c r="I498" s="1"/>
      <c r="J498" s="1"/>
    </row>
    <row r="499" spans="8:10">
      <c r="H499" s="1"/>
      <c r="I499" s="1"/>
      <c r="J499" s="1"/>
    </row>
    <row r="500" spans="8:10">
      <c r="H500" s="1"/>
      <c r="I500" s="1"/>
      <c r="J500" s="1"/>
    </row>
    <row r="501" spans="8:10">
      <c r="H501" s="1"/>
      <c r="I501" s="1"/>
      <c r="J501" s="1"/>
    </row>
    <row r="502" spans="8:10">
      <c r="H502" s="1"/>
      <c r="I502" s="1"/>
      <c r="J502" s="1"/>
    </row>
    <row r="503" spans="8:10">
      <c r="H503" s="1"/>
      <c r="I503" s="1"/>
      <c r="J503" s="1"/>
    </row>
    <row r="504" spans="8:10">
      <c r="H504" s="1"/>
      <c r="I504" s="1"/>
      <c r="J504" s="1"/>
    </row>
    <row r="505" spans="8:10">
      <c r="H505" s="1"/>
      <c r="I505" s="1"/>
      <c r="J505" s="1"/>
    </row>
    <row r="506" spans="8:10">
      <c r="H506" s="1"/>
      <c r="I506" s="1"/>
      <c r="J506" s="1"/>
    </row>
    <row r="507" spans="8:10">
      <c r="H507" s="1"/>
      <c r="I507" s="1"/>
      <c r="J507" s="1"/>
    </row>
    <row r="508" spans="8:10">
      <c r="H508" s="1"/>
      <c r="I508" s="1"/>
      <c r="J508" s="1"/>
    </row>
    <row r="509" spans="8:10">
      <c r="H509" s="1"/>
      <c r="I509" s="1"/>
      <c r="J509" s="1"/>
    </row>
    <row r="510" spans="8:10">
      <c r="H510" s="1"/>
      <c r="I510" s="1"/>
      <c r="J510" s="1"/>
    </row>
    <row r="511" spans="8:10">
      <c r="H511" s="1"/>
      <c r="I511" s="1"/>
      <c r="J511" s="1"/>
    </row>
    <row r="512" spans="8:10">
      <c r="H512" s="1"/>
      <c r="I512" s="1"/>
      <c r="J512" s="1"/>
    </row>
    <row r="513" spans="8:10">
      <c r="H513" s="1"/>
      <c r="I513" s="1"/>
      <c r="J513" s="1"/>
    </row>
    <row r="514" spans="8:10">
      <c r="H514" s="1"/>
      <c r="I514" s="1"/>
      <c r="J514" s="1"/>
    </row>
    <row r="515" spans="8:10">
      <c r="H515" s="1"/>
      <c r="I515" s="1"/>
      <c r="J515" s="1"/>
    </row>
    <row r="516" spans="8:10">
      <c r="H516" s="1"/>
      <c r="I516" s="1"/>
      <c r="J516" s="1"/>
    </row>
    <row r="517" spans="8:10">
      <c r="H517" s="1"/>
      <c r="I517" s="1"/>
      <c r="J517" s="1"/>
    </row>
    <row r="518" spans="8:10">
      <c r="H518" s="1"/>
      <c r="I518" s="1"/>
      <c r="J518" s="1"/>
    </row>
    <row r="519" spans="8:10">
      <c r="H519" s="1"/>
      <c r="I519" s="1"/>
      <c r="J519" s="1"/>
    </row>
    <row r="520" spans="8:10">
      <c r="H520" s="1"/>
      <c r="I520" s="1"/>
      <c r="J520" s="1"/>
    </row>
    <row r="521" spans="8:10">
      <c r="H521" s="1"/>
      <c r="I521" s="1"/>
      <c r="J521" s="1"/>
    </row>
    <row r="522" spans="8:10">
      <c r="H522" s="1"/>
      <c r="I522" s="1"/>
      <c r="J522" s="1"/>
    </row>
    <row r="523" spans="8:10">
      <c r="H523" s="1"/>
      <c r="I523" s="1"/>
      <c r="J523" s="1"/>
    </row>
    <row r="524" spans="8:10">
      <c r="H524" s="1"/>
      <c r="I524" s="1"/>
      <c r="J524" s="1"/>
    </row>
    <row r="525" spans="8:10">
      <c r="H525" s="1"/>
      <c r="I525" s="1"/>
      <c r="J525" s="1"/>
    </row>
    <row r="526" spans="8:10">
      <c r="H526" s="1"/>
      <c r="I526" s="1"/>
      <c r="J526" s="1"/>
    </row>
    <row r="527" spans="8:10">
      <c r="H527" s="1"/>
      <c r="I527" s="1"/>
      <c r="J527" s="1"/>
    </row>
    <row r="528" spans="8:10">
      <c r="H528" s="1"/>
      <c r="I528" s="1"/>
      <c r="J528" s="1"/>
    </row>
    <row r="529" spans="8:10">
      <c r="H529" s="1"/>
      <c r="I529" s="1"/>
      <c r="J529" s="1"/>
    </row>
    <row r="530" spans="8:10">
      <c r="H530" s="1"/>
      <c r="I530" s="1"/>
      <c r="J530" s="1"/>
    </row>
    <row r="531" spans="8:10">
      <c r="H531" s="1"/>
      <c r="I531" s="1"/>
      <c r="J531" s="1"/>
    </row>
    <row r="532" spans="8:10">
      <c r="H532" s="1"/>
      <c r="I532" s="1"/>
      <c r="J532" s="1"/>
    </row>
    <row r="533" spans="8:10">
      <c r="H533" s="1"/>
      <c r="I533" s="1"/>
      <c r="J533" s="1"/>
    </row>
    <row r="534" spans="8:10">
      <c r="H534" s="1"/>
      <c r="I534" s="1"/>
      <c r="J534" s="1"/>
    </row>
    <row r="535" spans="8:10">
      <c r="H535" s="1"/>
      <c r="I535" s="1"/>
      <c r="J535" s="1"/>
    </row>
    <row r="536" spans="8:10">
      <c r="H536" s="1"/>
      <c r="I536" s="1"/>
      <c r="J536" s="1"/>
    </row>
    <row r="537" spans="8:10">
      <c r="H537" s="1"/>
      <c r="I537" s="1"/>
      <c r="J537" s="1"/>
    </row>
    <row r="538" spans="8:10">
      <c r="H538" s="1"/>
      <c r="I538" s="1"/>
      <c r="J538" s="1"/>
    </row>
    <row r="539" spans="8:10">
      <c r="H539" s="1"/>
      <c r="I539" s="1"/>
      <c r="J539" s="1"/>
    </row>
    <row r="540" spans="8:10">
      <c r="H540" s="1"/>
      <c r="I540" s="1"/>
      <c r="J540" s="1"/>
    </row>
    <row r="541" spans="8:10">
      <c r="H541" s="1"/>
      <c r="I541" s="1"/>
      <c r="J541" s="1"/>
    </row>
    <row r="542" spans="8:10">
      <c r="H542" s="1"/>
      <c r="I542" s="1"/>
      <c r="J542" s="1"/>
    </row>
    <row r="543" spans="8:10">
      <c r="H543" s="1"/>
      <c r="I543" s="1"/>
      <c r="J543" s="1"/>
    </row>
    <row r="544" spans="8:10">
      <c r="H544" s="1"/>
      <c r="I544" s="1"/>
      <c r="J544" s="1"/>
    </row>
    <row r="545" spans="8:10">
      <c r="H545" s="1"/>
      <c r="I545" s="1"/>
      <c r="J545" s="1"/>
    </row>
    <row r="546" spans="8:10">
      <c r="H546" s="1"/>
      <c r="I546" s="1"/>
      <c r="J546" s="1"/>
    </row>
    <row r="547" spans="8:10">
      <c r="H547" s="1"/>
      <c r="I547" s="1"/>
      <c r="J547" s="1"/>
    </row>
    <row r="548" spans="8:10">
      <c r="H548" s="1"/>
      <c r="I548" s="1"/>
      <c r="J548" s="1"/>
    </row>
    <row r="549" spans="8:10">
      <c r="H549" s="1"/>
      <c r="I549" s="1"/>
      <c r="J549" s="1"/>
    </row>
    <row r="550" spans="8:10">
      <c r="H550" s="1"/>
      <c r="I550" s="1"/>
      <c r="J550" s="1"/>
    </row>
    <row r="551" spans="8:10">
      <c r="H551" s="1"/>
      <c r="I551" s="1"/>
      <c r="J551" s="1"/>
    </row>
    <row r="552" spans="8:10">
      <c r="H552" s="1"/>
      <c r="I552" s="1"/>
      <c r="J552" s="1"/>
    </row>
    <row r="553" spans="8:10">
      <c r="H553" s="1"/>
      <c r="I553" s="1"/>
      <c r="J553" s="1"/>
    </row>
    <row r="554" spans="8:10">
      <c r="H554" s="1"/>
      <c r="I554" s="1"/>
      <c r="J554" s="1"/>
    </row>
    <row r="555" spans="8:10">
      <c r="H555" s="1"/>
      <c r="I555" s="1"/>
      <c r="J555" s="1"/>
    </row>
    <row r="556" spans="8:10">
      <c r="H556" s="1"/>
      <c r="I556" s="1"/>
      <c r="J556" s="1"/>
    </row>
    <row r="557" spans="8:10">
      <c r="H557" s="1"/>
      <c r="I557" s="1"/>
      <c r="J557" s="1"/>
    </row>
    <row r="558" spans="8:10">
      <c r="H558" s="1"/>
      <c r="I558" s="1"/>
      <c r="J558" s="1"/>
    </row>
    <row r="559" spans="8:10">
      <c r="H559" s="1"/>
      <c r="I559" s="1"/>
      <c r="J559" s="1"/>
    </row>
    <row r="560" spans="8:10">
      <c r="H560" s="1"/>
      <c r="I560" s="1"/>
      <c r="J560" s="1"/>
    </row>
    <row r="561" spans="8:10">
      <c r="H561" s="1"/>
      <c r="I561" s="1"/>
      <c r="J561" s="1"/>
    </row>
    <row r="562" spans="8:10">
      <c r="H562" s="1"/>
      <c r="I562" s="1"/>
      <c r="J562" s="1"/>
    </row>
    <row r="563" spans="8:10">
      <c r="H563" s="1"/>
      <c r="I563" s="1"/>
      <c r="J563" s="1"/>
    </row>
    <row r="564" spans="8:10">
      <c r="H564" s="1"/>
      <c r="I564" s="1"/>
      <c r="J564" s="1"/>
    </row>
    <row r="565" spans="8:10">
      <c r="H565" s="1"/>
      <c r="I565" s="1"/>
      <c r="J565" s="1"/>
    </row>
    <row r="566" spans="8:10">
      <c r="H566" s="1"/>
      <c r="I566" s="1"/>
      <c r="J566" s="1"/>
    </row>
    <row r="567" spans="8:10">
      <c r="H567" s="1"/>
      <c r="I567" s="1"/>
      <c r="J567" s="1"/>
    </row>
    <row r="568" spans="8:10">
      <c r="H568" s="1"/>
      <c r="I568" s="1"/>
      <c r="J568" s="1"/>
    </row>
    <row r="569" spans="8:10">
      <c r="H569" s="1"/>
      <c r="I569" s="1"/>
      <c r="J569" s="1"/>
    </row>
    <row r="570" spans="8:10">
      <c r="H570" s="1"/>
      <c r="I570" s="1"/>
      <c r="J570" s="1"/>
    </row>
    <row r="571" spans="8:10">
      <c r="H571" s="1"/>
      <c r="I571" s="1"/>
      <c r="J571" s="1"/>
    </row>
    <row r="572" spans="8:10">
      <c r="H572" s="1"/>
      <c r="I572" s="1"/>
      <c r="J572" s="1"/>
    </row>
    <row r="573" spans="8:10">
      <c r="H573" s="1"/>
      <c r="I573" s="1"/>
      <c r="J573" s="1"/>
    </row>
    <row r="574" spans="8:10">
      <c r="H574" s="1"/>
      <c r="I574" s="1"/>
      <c r="J574" s="1"/>
    </row>
    <row r="575" spans="8:10">
      <c r="H575" s="1"/>
      <c r="I575" s="1"/>
      <c r="J575" s="1"/>
    </row>
    <row r="576" spans="8:10">
      <c r="H576" s="1"/>
      <c r="I576" s="1"/>
      <c r="J576" s="1"/>
    </row>
    <row r="577" spans="8:10">
      <c r="H577" s="1"/>
      <c r="I577" s="1"/>
      <c r="J577" s="1"/>
    </row>
    <row r="578" spans="8:10">
      <c r="H578" s="1"/>
      <c r="I578" s="1"/>
      <c r="J578" s="1"/>
    </row>
    <row r="579" spans="8:10">
      <c r="H579" s="1"/>
      <c r="I579" s="1"/>
      <c r="J579" s="1"/>
    </row>
    <row r="580" spans="8:10">
      <c r="H580" s="1"/>
      <c r="I580" s="1"/>
      <c r="J580" s="1"/>
    </row>
    <row r="581" spans="8:10">
      <c r="H581" s="1"/>
      <c r="I581" s="1"/>
      <c r="J581" s="1"/>
    </row>
    <row r="582" spans="8:10">
      <c r="H582" s="1"/>
      <c r="I582" s="1"/>
      <c r="J582" s="1"/>
    </row>
    <row r="583" spans="8:10">
      <c r="H583" s="1"/>
      <c r="I583" s="1"/>
      <c r="J583" s="1"/>
    </row>
    <row r="584" spans="8:10">
      <c r="H584" s="1"/>
      <c r="I584" s="1"/>
      <c r="J584" s="1"/>
    </row>
    <row r="585" spans="8:10">
      <c r="H585" s="1"/>
      <c r="I585" s="1"/>
      <c r="J585" s="1"/>
    </row>
    <row r="586" spans="8:10">
      <c r="H586" s="1"/>
      <c r="I586" s="1"/>
      <c r="J586" s="1"/>
    </row>
    <row r="587" spans="8:10">
      <c r="H587" s="1"/>
      <c r="I587" s="1"/>
      <c r="J587" s="1"/>
    </row>
    <row r="588" spans="8:10">
      <c r="H588" s="1"/>
      <c r="I588" s="1"/>
      <c r="J588" s="1"/>
    </row>
    <row r="589" spans="8:10">
      <c r="H589" s="1"/>
      <c r="I589" s="1"/>
      <c r="J589" s="1"/>
    </row>
    <row r="590" spans="8:10">
      <c r="H590" s="1"/>
      <c r="I590" s="1"/>
      <c r="J590" s="1"/>
    </row>
    <row r="591" spans="8:10">
      <c r="H591" s="1"/>
      <c r="I591" s="1"/>
      <c r="J591" s="1"/>
    </row>
    <row r="592" spans="8:10">
      <c r="H592" s="1"/>
      <c r="I592" s="1"/>
      <c r="J592" s="1"/>
    </row>
    <row r="593" spans="8:10">
      <c r="H593" s="1"/>
      <c r="I593" s="1"/>
      <c r="J593" s="1"/>
    </row>
    <row r="594" spans="8:10">
      <c r="H594" s="1"/>
      <c r="I594" s="1"/>
      <c r="J594" s="1"/>
    </row>
    <row r="595" spans="8:10">
      <c r="H595" s="1"/>
      <c r="I595" s="1"/>
      <c r="J595" s="1"/>
    </row>
    <row r="596" spans="8:10">
      <c r="H596" s="1"/>
      <c r="I596" s="1"/>
      <c r="J596" s="1"/>
    </row>
    <row r="597" spans="8:10">
      <c r="H597" s="1"/>
      <c r="I597" s="1"/>
      <c r="J597" s="1"/>
    </row>
    <row r="598" spans="8:10">
      <c r="H598" s="1"/>
      <c r="I598" s="1"/>
      <c r="J598" s="1"/>
    </row>
    <row r="599" spans="8:10">
      <c r="H599" s="1"/>
      <c r="I599" s="1"/>
      <c r="J599" s="1"/>
    </row>
    <row r="600" spans="8:10">
      <c r="H600" s="1"/>
      <c r="I600" s="1"/>
      <c r="J600" s="1"/>
    </row>
    <row r="601" spans="8:10">
      <c r="H601" s="1"/>
      <c r="I601" s="1"/>
      <c r="J601" s="1"/>
    </row>
    <row r="602" spans="8:10">
      <c r="H602" s="1"/>
      <c r="I602" s="1"/>
      <c r="J602" s="1"/>
    </row>
    <row r="603" spans="8:10">
      <c r="H603" s="1"/>
      <c r="I603" s="1"/>
      <c r="J603" s="1"/>
    </row>
    <row r="604" spans="8:10">
      <c r="H604" s="1"/>
      <c r="I604" s="1"/>
      <c r="J604" s="1"/>
    </row>
    <row r="605" spans="8:10">
      <c r="H605" s="1"/>
      <c r="I605" s="1"/>
      <c r="J605" s="1"/>
    </row>
    <row r="606" spans="8:10">
      <c r="H606" s="1"/>
      <c r="I606" s="1"/>
      <c r="J606" s="1"/>
    </row>
    <row r="607" spans="8:10">
      <c r="H607" s="1"/>
      <c r="I607" s="1"/>
      <c r="J607" s="1"/>
    </row>
    <row r="608" spans="8:10">
      <c r="H608" s="1"/>
      <c r="I608" s="1"/>
      <c r="J608" s="1"/>
    </row>
    <row r="609" spans="8:10">
      <c r="H609" s="1"/>
      <c r="I609" s="1"/>
      <c r="J609" s="1"/>
    </row>
    <row r="610" spans="8:10">
      <c r="H610" s="1"/>
      <c r="I610" s="1"/>
      <c r="J610" s="1"/>
    </row>
    <row r="611" spans="8:10">
      <c r="H611" s="1"/>
      <c r="I611" s="1"/>
      <c r="J611" s="1"/>
    </row>
    <row r="612" spans="8:10">
      <c r="H612" s="1"/>
      <c r="I612" s="1"/>
      <c r="J612" s="1"/>
    </row>
    <row r="613" spans="8:10">
      <c r="H613" s="1"/>
      <c r="I613" s="1"/>
      <c r="J613" s="1"/>
    </row>
    <row r="614" spans="8:10">
      <c r="H614" s="1"/>
      <c r="I614" s="1"/>
      <c r="J614" s="1"/>
    </row>
    <row r="615" spans="8:10">
      <c r="H615" s="1"/>
      <c r="I615" s="1"/>
      <c r="J615" s="1"/>
    </row>
    <row r="616" spans="8:10">
      <c r="H616" s="1"/>
      <c r="I616" s="1"/>
      <c r="J616" s="1"/>
    </row>
    <row r="617" spans="8:10">
      <c r="H617" s="1"/>
      <c r="I617" s="1"/>
      <c r="J617" s="1"/>
    </row>
    <row r="618" spans="8:10">
      <c r="H618" s="1"/>
      <c r="I618" s="1"/>
      <c r="J618" s="1"/>
    </row>
    <row r="619" spans="8:10">
      <c r="H619" s="1"/>
      <c r="I619" s="1"/>
      <c r="J619" s="1"/>
    </row>
    <row r="620" spans="8:10">
      <c r="H620" s="1"/>
      <c r="I620" s="1"/>
      <c r="J620" s="1"/>
    </row>
    <row r="621" spans="8:10">
      <c r="H621" s="1"/>
      <c r="I621" s="1"/>
      <c r="J621" s="1"/>
    </row>
    <row r="622" spans="8:10">
      <c r="H622" s="1"/>
      <c r="I622" s="1"/>
      <c r="J622" s="1"/>
    </row>
    <row r="623" spans="8:10">
      <c r="H623" s="1"/>
      <c r="I623" s="1"/>
      <c r="J623" s="1"/>
    </row>
    <row r="624" spans="8:10">
      <c r="H624" s="1"/>
      <c r="I624" s="1"/>
      <c r="J624" s="1"/>
    </row>
    <row r="625" spans="8:10">
      <c r="H625" s="1"/>
      <c r="I625" s="1"/>
      <c r="J625" s="1"/>
    </row>
    <row r="626" spans="8:10">
      <c r="H626" s="1"/>
      <c r="I626" s="1"/>
      <c r="J626" s="1"/>
    </row>
    <row r="627" spans="8:10">
      <c r="H627" s="1"/>
      <c r="I627" s="1"/>
      <c r="J627" s="1"/>
    </row>
    <row r="628" spans="8:10">
      <c r="H628" s="1"/>
      <c r="I628" s="1"/>
      <c r="J628" s="1"/>
    </row>
    <row r="629" spans="8:10">
      <c r="H629" s="1"/>
      <c r="I629" s="1"/>
      <c r="J629" s="1"/>
    </row>
    <row r="630" spans="8:10">
      <c r="H630" s="1"/>
      <c r="I630" s="1"/>
      <c r="J630" s="1"/>
    </row>
    <row r="631" spans="8:10">
      <c r="H631" s="1"/>
      <c r="I631" s="1"/>
      <c r="J631" s="1"/>
    </row>
    <row r="632" spans="8:10">
      <c r="H632" s="1"/>
      <c r="I632" s="1"/>
      <c r="J632" s="1"/>
    </row>
    <row r="633" spans="8:10">
      <c r="H633" s="1"/>
      <c r="I633" s="1"/>
      <c r="J633" s="1"/>
    </row>
    <row r="634" spans="8:10">
      <c r="H634" s="1"/>
      <c r="I634" s="1"/>
      <c r="J634" s="1"/>
    </row>
    <row r="635" spans="8:10">
      <c r="H635" s="1"/>
      <c r="I635" s="1"/>
      <c r="J635" s="1"/>
    </row>
    <row r="636" spans="8:10">
      <c r="H636" s="1"/>
      <c r="I636" s="1"/>
      <c r="J636" s="1"/>
    </row>
    <row r="637" spans="8:10">
      <c r="H637" s="1"/>
      <c r="I637" s="1"/>
      <c r="J637" s="1"/>
    </row>
    <row r="638" spans="8:10">
      <c r="H638" s="1"/>
      <c r="I638" s="1"/>
      <c r="J638" s="1"/>
    </row>
    <row r="639" spans="8:10">
      <c r="H639" s="1"/>
      <c r="I639" s="1"/>
      <c r="J639" s="1"/>
    </row>
    <row r="640" spans="8:10">
      <c r="H640" s="1"/>
      <c r="I640" s="1"/>
      <c r="J640" s="1"/>
    </row>
    <row r="641" spans="8:10">
      <c r="H641" s="1"/>
      <c r="I641" s="1"/>
      <c r="J641" s="1"/>
    </row>
    <row r="642" spans="8:10">
      <c r="H642" s="1"/>
      <c r="I642" s="1"/>
      <c r="J642" s="1"/>
    </row>
    <row r="643" spans="8:10">
      <c r="H643" s="1"/>
      <c r="I643" s="1"/>
      <c r="J643" s="1"/>
    </row>
    <row r="644" spans="8:10">
      <c r="H644" s="1"/>
      <c r="I644" s="1"/>
      <c r="J644" s="1"/>
    </row>
    <row r="645" spans="8:10">
      <c r="H645" s="1"/>
      <c r="I645" s="1"/>
      <c r="J645" s="1"/>
    </row>
    <row r="646" spans="8:10">
      <c r="H646" s="1"/>
      <c r="I646" s="1"/>
      <c r="J646" s="1"/>
    </row>
    <row r="647" spans="8:10">
      <c r="H647" s="1"/>
      <c r="I647" s="1"/>
      <c r="J647" s="1"/>
    </row>
    <row r="648" spans="8:10">
      <c r="H648" s="1"/>
      <c r="I648" s="1"/>
      <c r="J648" s="1"/>
    </row>
    <row r="649" spans="8:10">
      <c r="H649" s="1"/>
      <c r="I649" s="1"/>
      <c r="J649" s="1"/>
    </row>
    <row r="650" spans="8:10">
      <c r="H650" s="1"/>
      <c r="I650" s="1"/>
      <c r="J650" s="1"/>
    </row>
    <row r="651" spans="8:10">
      <c r="H651" s="1"/>
      <c r="I651" s="1"/>
      <c r="J651" s="1"/>
    </row>
    <row r="652" spans="8:10">
      <c r="H652" s="1"/>
      <c r="I652" s="1"/>
      <c r="J652" s="1"/>
    </row>
    <row r="653" spans="8:10">
      <c r="H653" s="1"/>
      <c r="I653" s="1"/>
      <c r="J653" s="1"/>
    </row>
    <row r="654" spans="8:10">
      <c r="H654" s="1"/>
      <c r="I654" s="1"/>
      <c r="J654" s="1"/>
    </row>
    <row r="655" spans="8:10">
      <c r="H655" s="1"/>
      <c r="I655" s="1"/>
      <c r="J655" s="1"/>
    </row>
    <row r="656" spans="8:10">
      <c r="H656" s="1"/>
      <c r="I656" s="1"/>
      <c r="J656" s="1"/>
    </row>
    <row r="657" spans="8:10">
      <c r="H657" s="1"/>
      <c r="I657" s="1"/>
      <c r="J657" s="1"/>
    </row>
    <row r="658" spans="8:10">
      <c r="H658" s="1"/>
      <c r="I658" s="1"/>
      <c r="J658" s="1"/>
    </row>
    <row r="659" spans="8:10">
      <c r="H659" s="1"/>
      <c r="I659" s="1"/>
      <c r="J659" s="1"/>
    </row>
    <row r="660" spans="8:10">
      <c r="H660" s="1"/>
      <c r="I660" s="1"/>
      <c r="J660" s="1"/>
    </row>
    <row r="661" spans="8:10">
      <c r="H661" s="1"/>
      <c r="I661" s="1"/>
      <c r="J661" s="1"/>
    </row>
    <row r="662" spans="8:10">
      <c r="H662" s="1"/>
      <c r="I662" s="1"/>
      <c r="J662" s="1"/>
    </row>
    <row r="663" spans="8:10">
      <c r="H663" s="1"/>
      <c r="I663" s="1"/>
      <c r="J663" s="1"/>
    </row>
    <row r="664" spans="8:10">
      <c r="H664" s="1"/>
      <c r="I664" s="1"/>
      <c r="J664" s="1"/>
    </row>
    <row r="665" spans="8:10">
      <c r="H665" s="1"/>
      <c r="I665" s="1"/>
      <c r="J665" s="1"/>
    </row>
    <row r="666" spans="8:10">
      <c r="H666" s="1"/>
      <c r="I666" s="1"/>
      <c r="J666" s="1"/>
    </row>
    <row r="667" spans="8:10">
      <c r="H667" s="1"/>
      <c r="I667" s="1"/>
      <c r="J667" s="1"/>
    </row>
    <row r="668" spans="8:10">
      <c r="H668" s="1"/>
      <c r="I668" s="1"/>
      <c r="J668" s="1"/>
    </row>
    <row r="669" spans="8:10">
      <c r="H669" s="1"/>
      <c r="I669" s="1"/>
      <c r="J669" s="1"/>
    </row>
    <row r="670" spans="8:10">
      <c r="H670" s="1"/>
      <c r="I670" s="1"/>
      <c r="J670" s="1"/>
    </row>
    <row r="671" spans="8:10">
      <c r="H671" s="1"/>
      <c r="I671" s="1"/>
      <c r="J671" s="1"/>
    </row>
    <row r="672" spans="8:10">
      <c r="H672" s="1"/>
      <c r="I672" s="1"/>
      <c r="J672" s="1"/>
    </row>
    <row r="673" spans="8:10">
      <c r="H673" s="1"/>
      <c r="I673" s="1"/>
      <c r="J673" s="1"/>
    </row>
    <row r="674" spans="8:10">
      <c r="H674" s="1"/>
      <c r="I674" s="1"/>
      <c r="J674" s="1"/>
    </row>
    <row r="675" spans="8:10">
      <c r="H675" s="1"/>
      <c r="I675" s="1"/>
      <c r="J675" s="1"/>
    </row>
    <row r="676" spans="8:10">
      <c r="H676" s="1"/>
      <c r="I676" s="1"/>
      <c r="J676" s="1"/>
    </row>
    <row r="677" spans="8:10">
      <c r="H677" s="1"/>
      <c r="I677" s="1"/>
      <c r="J677" s="1"/>
    </row>
    <row r="678" spans="8:10">
      <c r="H678" s="1"/>
      <c r="I678" s="1"/>
      <c r="J678" s="1"/>
    </row>
    <row r="679" spans="8:10">
      <c r="H679" s="1"/>
      <c r="I679" s="1"/>
      <c r="J679" s="1"/>
    </row>
    <row r="680" spans="8:10">
      <c r="H680" s="1"/>
      <c r="I680" s="1"/>
      <c r="J680" s="1"/>
    </row>
    <row r="681" spans="8:10">
      <c r="H681" s="1"/>
      <c r="I681" s="1"/>
      <c r="J681" s="1"/>
    </row>
    <row r="682" spans="8:10">
      <c r="H682" s="1"/>
      <c r="I682" s="1"/>
      <c r="J682" s="1"/>
    </row>
    <row r="683" spans="8:10">
      <c r="H683" s="1"/>
      <c r="I683" s="1"/>
      <c r="J683" s="1"/>
    </row>
    <row r="684" spans="8:10">
      <c r="H684" s="1"/>
      <c r="I684" s="1"/>
      <c r="J684" s="1"/>
    </row>
    <row r="685" spans="8:10">
      <c r="H685" s="1"/>
      <c r="I685" s="1"/>
      <c r="J685" s="1"/>
    </row>
    <row r="686" spans="8:10">
      <c r="H686" s="1"/>
      <c r="I686" s="1"/>
      <c r="J686" s="1"/>
    </row>
    <row r="687" spans="8:10">
      <c r="H687" s="1"/>
      <c r="I687" s="1"/>
      <c r="J687" s="1"/>
    </row>
    <row r="688" spans="8:10">
      <c r="H688" s="1"/>
      <c r="I688" s="1"/>
      <c r="J688" s="1"/>
    </row>
    <row r="689" spans="8:10">
      <c r="H689" s="1"/>
      <c r="I689" s="1"/>
      <c r="J689" s="1"/>
    </row>
    <row r="690" spans="8:10">
      <c r="H690" s="1"/>
      <c r="I690" s="1"/>
      <c r="J690" s="1"/>
    </row>
    <row r="691" spans="8:10">
      <c r="H691" s="1"/>
      <c r="I691" s="1"/>
      <c r="J691" s="1"/>
    </row>
    <row r="692" spans="8:10">
      <c r="H692" s="1"/>
      <c r="I692" s="1"/>
      <c r="J692" s="1"/>
    </row>
    <row r="693" spans="8:10">
      <c r="H693" s="1"/>
      <c r="I693" s="1"/>
      <c r="J693" s="1"/>
    </row>
    <row r="694" spans="8:10">
      <c r="H694" s="1"/>
      <c r="I694" s="1"/>
      <c r="J694" s="1"/>
    </row>
    <row r="695" spans="8:10">
      <c r="H695" s="1"/>
      <c r="I695" s="1"/>
      <c r="J695" s="1"/>
    </row>
    <row r="696" spans="8:10">
      <c r="H696" s="1"/>
      <c r="I696" s="1"/>
      <c r="J696" s="1"/>
    </row>
    <row r="697" spans="8:10">
      <c r="H697" s="1"/>
      <c r="I697" s="1"/>
      <c r="J697" s="1"/>
    </row>
    <row r="698" spans="8:10">
      <c r="H698" s="1"/>
      <c r="I698" s="1"/>
      <c r="J698" s="1"/>
    </row>
    <row r="699" spans="8:10">
      <c r="H699" s="1"/>
      <c r="I699" s="1"/>
      <c r="J699" s="1"/>
    </row>
    <row r="700" spans="8:10">
      <c r="H700" s="1"/>
      <c r="I700" s="1"/>
      <c r="J700" s="1"/>
    </row>
    <row r="701" spans="8:10">
      <c r="H701" s="1"/>
      <c r="I701" s="1"/>
      <c r="J701" s="1"/>
    </row>
    <row r="702" spans="8:10">
      <c r="H702" s="1"/>
      <c r="I702" s="1"/>
      <c r="J702" s="1"/>
    </row>
    <row r="703" spans="8:10">
      <c r="H703" s="1"/>
      <c r="I703" s="1"/>
      <c r="J703" s="1"/>
    </row>
    <row r="704" spans="8:10">
      <c r="H704" s="1"/>
      <c r="I704" s="1"/>
      <c r="J704" s="1"/>
    </row>
    <row r="705" spans="8:10">
      <c r="H705" s="1"/>
      <c r="I705" s="1"/>
      <c r="J705" s="1"/>
    </row>
    <row r="706" spans="8:10">
      <c r="H706" s="1"/>
      <c r="I706" s="1"/>
      <c r="J706" s="1"/>
    </row>
    <row r="707" spans="8:10">
      <c r="H707" s="1"/>
      <c r="I707" s="1"/>
      <c r="J707" s="1"/>
    </row>
    <row r="708" spans="8:10">
      <c r="H708" s="1"/>
      <c r="I708" s="1"/>
      <c r="J708" s="1"/>
    </row>
    <row r="709" spans="8:10">
      <c r="H709" s="1"/>
      <c r="I709" s="1"/>
      <c r="J709" s="1"/>
    </row>
    <row r="710" spans="8:10">
      <c r="H710" s="1"/>
      <c r="I710" s="1"/>
      <c r="J710" s="1"/>
    </row>
    <row r="711" spans="8:10">
      <c r="H711" s="1"/>
      <c r="I711" s="1"/>
      <c r="J711" s="1"/>
    </row>
    <row r="712" spans="8:10">
      <c r="H712" s="1"/>
      <c r="I712" s="1"/>
      <c r="J712" s="1"/>
    </row>
    <row r="713" spans="8:10">
      <c r="H713" s="1"/>
      <c r="I713" s="1"/>
      <c r="J713" s="1"/>
    </row>
    <row r="714" spans="8:10">
      <c r="H714" s="1"/>
      <c r="I714" s="1"/>
      <c r="J714" s="1"/>
    </row>
    <row r="715" spans="8:10">
      <c r="H715" s="1"/>
      <c r="I715" s="1"/>
      <c r="J715" s="1"/>
    </row>
    <row r="716" spans="8:10">
      <c r="H716" s="1"/>
      <c r="I716" s="1"/>
      <c r="J716" s="1"/>
    </row>
    <row r="717" spans="8:10">
      <c r="H717" s="1"/>
      <c r="I717" s="1"/>
      <c r="J717" s="1"/>
    </row>
    <row r="718" spans="8:10">
      <c r="H718" s="1"/>
      <c r="I718" s="1"/>
      <c r="J718" s="1"/>
    </row>
    <row r="719" spans="8:10">
      <c r="H719" s="1"/>
      <c r="I719" s="1"/>
      <c r="J719" s="1"/>
    </row>
    <row r="720" spans="8:10">
      <c r="H720" s="1"/>
      <c r="I720" s="1"/>
      <c r="J720" s="1"/>
    </row>
    <row r="721" spans="8:10">
      <c r="H721" s="1"/>
      <c r="I721" s="1"/>
      <c r="J721" s="1"/>
    </row>
    <row r="722" spans="8:10">
      <c r="H722" s="1"/>
      <c r="I722" s="1"/>
      <c r="J722" s="1"/>
    </row>
    <row r="723" spans="8:10">
      <c r="H723" s="1"/>
      <c r="I723" s="1"/>
      <c r="J723" s="1"/>
    </row>
    <row r="724" spans="8:10">
      <c r="H724" s="1"/>
      <c r="I724" s="1"/>
      <c r="J724" s="1"/>
    </row>
    <row r="725" spans="8:10">
      <c r="H725" s="1"/>
      <c r="I725" s="1"/>
      <c r="J725" s="1"/>
    </row>
    <row r="726" spans="8:10">
      <c r="H726" s="1"/>
      <c r="I726" s="1"/>
      <c r="J726" s="1"/>
    </row>
    <row r="727" spans="8:10">
      <c r="H727" s="1"/>
      <c r="I727" s="1"/>
      <c r="J727" s="1"/>
    </row>
    <row r="728" spans="8:10">
      <c r="H728" s="1"/>
      <c r="I728" s="1"/>
      <c r="J728" s="1"/>
    </row>
    <row r="729" spans="8:10">
      <c r="H729" s="1"/>
      <c r="I729" s="1"/>
      <c r="J729" s="1"/>
    </row>
    <row r="730" spans="8:10">
      <c r="H730" s="1"/>
      <c r="I730" s="1"/>
      <c r="J730" s="1"/>
    </row>
    <row r="731" spans="8:10">
      <c r="H731" s="1"/>
      <c r="I731" s="1"/>
      <c r="J731" s="1"/>
    </row>
    <row r="732" spans="8:10">
      <c r="H732" s="1"/>
      <c r="I732" s="1"/>
      <c r="J732" s="1"/>
    </row>
    <row r="733" spans="8:10">
      <c r="H733" s="1"/>
      <c r="I733" s="1"/>
      <c r="J733" s="1"/>
    </row>
    <row r="734" spans="8:10">
      <c r="H734" s="1"/>
      <c r="I734" s="1"/>
      <c r="J734" s="1"/>
    </row>
    <row r="735" spans="8:10">
      <c r="H735" s="1"/>
      <c r="I735" s="1"/>
      <c r="J735" s="1"/>
    </row>
    <row r="736" spans="8:10">
      <c r="H736" s="1"/>
      <c r="I736" s="1"/>
      <c r="J736" s="1"/>
    </row>
    <row r="737" spans="8:10">
      <c r="H737" s="1"/>
      <c r="I737" s="1"/>
      <c r="J737" s="1"/>
    </row>
    <row r="738" spans="8:10">
      <c r="H738" s="1"/>
      <c r="I738" s="1"/>
      <c r="J738" s="1"/>
    </row>
    <row r="739" spans="8:10">
      <c r="H739" s="1"/>
      <c r="I739" s="1"/>
      <c r="J739" s="1"/>
    </row>
    <row r="740" spans="8:10">
      <c r="H740" s="1"/>
      <c r="I740" s="1"/>
      <c r="J740" s="1"/>
    </row>
    <row r="741" spans="8:10">
      <c r="H741" s="1"/>
      <c r="I741" s="1"/>
      <c r="J741" s="1"/>
    </row>
    <row r="742" spans="8:10">
      <c r="H742" s="1"/>
      <c r="I742" s="1"/>
      <c r="J742" s="1"/>
    </row>
    <row r="743" spans="8:10">
      <c r="H743" s="1"/>
      <c r="I743" s="1"/>
      <c r="J743" s="1"/>
    </row>
    <row r="744" spans="8:10">
      <c r="H744" s="1"/>
      <c r="I744" s="1"/>
      <c r="J744" s="1"/>
    </row>
    <row r="745" spans="8:10">
      <c r="H745" s="1"/>
      <c r="I745" s="1"/>
      <c r="J745" s="1"/>
    </row>
    <row r="746" spans="8:10">
      <c r="H746" s="1"/>
      <c r="I746" s="1"/>
      <c r="J746" s="1"/>
    </row>
    <row r="747" spans="8:10">
      <c r="H747" s="1"/>
      <c r="I747" s="1"/>
      <c r="J747" s="1"/>
    </row>
    <row r="748" spans="8:10">
      <c r="H748" s="1"/>
      <c r="I748" s="1"/>
      <c r="J748" s="1"/>
    </row>
    <row r="749" spans="8:10">
      <c r="H749" s="1"/>
      <c r="I749" s="1"/>
      <c r="J749" s="1"/>
    </row>
    <row r="750" spans="8:10">
      <c r="H750" s="1"/>
      <c r="I750" s="1"/>
      <c r="J750" s="1"/>
    </row>
    <row r="751" spans="8:10">
      <c r="H751" s="1"/>
      <c r="I751" s="1"/>
      <c r="J751" s="1"/>
    </row>
    <row r="752" spans="8:10">
      <c r="H752" s="1"/>
      <c r="I752" s="1"/>
      <c r="J752" s="1"/>
    </row>
    <row r="753" spans="8:10">
      <c r="H753" s="1"/>
      <c r="I753" s="1"/>
      <c r="J753" s="1"/>
    </row>
    <row r="754" spans="8:10">
      <c r="H754" s="1"/>
      <c r="I754" s="1"/>
      <c r="J754" s="1"/>
    </row>
    <row r="755" spans="8:10">
      <c r="H755" s="1"/>
      <c r="I755" s="1"/>
      <c r="J755" s="1"/>
    </row>
    <row r="756" spans="8:10">
      <c r="H756" s="1"/>
      <c r="I756" s="1"/>
      <c r="J756" s="1"/>
    </row>
    <row r="757" spans="8:10">
      <c r="H757" s="1"/>
      <c r="I757" s="1"/>
      <c r="J757" s="1"/>
    </row>
    <row r="758" spans="8:10">
      <c r="H758" s="1"/>
      <c r="I758" s="1"/>
      <c r="J758" s="1"/>
    </row>
    <row r="759" spans="8:10">
      <c r="H759" s="1"/>
      <c r="I759" s="1"/>
      <c r="J759" s="1"/>
    </row>
    <row r="760" spans="8:10">
      <c r="H760" s="1"/>
      <c r="I760" s="1"/>
      <c r="J760" s="1"/>
    </row>
    <row r="761" spans="8:10">
      <c r="H761" s="1"/>
      <c r="I761" s="1"/>
      <c r="J761" s="1"/>
    </row>
    <row r="762" spans="8:10">
      <c r="H762" s="1"/>
      <c r="I762" s="1"/>
      <c r="J762" s="1"/>
    </row>
    <row r="763" spans="8:10">
      <c r="H763" s="1"/>
      <c r="I763" s="1"/>
      <c r="J763" s="1"/>
    </row>
    <row r="764" spans="8:10">
      <c r="H764" s="1"/>
      <c r="I764" s="1"/>
      <c r="J764" s="1"/>
    </row>
    <row r="765" spans="8:10">
      <c r="H765" s="1"/>
      <c r="I765" s="1"/>
      <c r="J765" s="1"/>
    </row>
    <row r="766" spans="8:10">
      <c r="H766" s="1"/>
      <c r="I766" s="1"/>
      <c r="J766" s="1"/>
    </row>
    <row r="767" spans="8:10">
      <c r="H767" s="1"/>
      <c r="I767" s="1"/>
      <c r="J767" s="1"/>
    </row>
    <row r="768" spans="8:10">
      <c r="H768" s="1"/>
      <c r="I768" s="1"/>
      <c r="J768" s="1"/>
    </row>
    <row r="769" spans="8:10">
      <c r="H769" s="1"/>
      <c r="I769" s="1"/>
      <c r="J769" s="1"/>
    </row>
    <row r="770" spans="8:10">
      <c r="H770" s="1"/>
      <c r="I770" s="1"/>
      <c r="J770" s="1"/>
    </row>
    <row r="771" spans="8:10">
      <c r="H771" s="1"/>
      <c r="I771" s="1"/>
      <c r="J771" s="1"/>
    </row>
    <row r="772" spans="8:10">
      <c r="H772" s="1"/>
      <c r="I772" s="1"/>
      <c r="J772" s="1"/>
    </row>
    <row r="773" spans="8:10">
      <c r="H773" s="1"/>
      <c r="I773" s="1"/>
      <c r="J773" s="1"/>
    </row>
    <row r="774" spans="8:10">
      <c r="H774" s="1"/>
      <c r="I774" s="1"/>
      <c r="J774" s="1"/>
    </row>
    <row r="775" spans="8:10">
      <c r="H775" s="1"/>
      <c r="I775" s="1"/>
      <c r="J775" s="1"/>
    </row>
    <row r="776" spans="8:10">
      <c r="H776" s="1"/>
      <c r="I776" s="1"/>
      <c r="J776" s="1"/>
    </row>
    <row r="777" spans="8:10">
      <c r="H777" s="1"/>
      <c r="I777" s="1"/>
      <c r="J777" s="1"/>
    </row>
    <row r="778" spans="8:10">
      <c r="H778" s="1"/>
      <c r="I778" s="1"/>
      <c r="J778" s="1"/>
    </row>
    <row r="779" spans="8:10">
      <c r="H779" s="1"/>
      <c r="I779" s="1"/>
      <c r="J779" s="1"/>
    </row>
    <row r="780" spans="8:10">
      <c r="H780" s="1"/>
      <c r="I780" s="1"/>
      <c r="J780" s="1"/>
    </row>
    <row r="781" spans="8:10">
      <c r="H781" s="1"/>
      <c r="I781" s="1"/>
      <c r="J781" s="1"/>
    </row>
    <row r="782" spans="8:10">
      <c r="H782" s="1"/>
      <c r="I782" s="1"/>
      <c r="J782" s="1"/>
    </row>
    <row r="783" spans="8:10">
      <c r="H783" s="1"/>
      <c r="I783" s="1"/>
      <c r="J783" s="1"/>
    </row>
    <row r="784" spans="8:10">
      <c r="H784" s="1"/>
      <c r="I784" s="1"/>
      <c r="J784" s="1"/>
    </row>
    <row r="785" spans="8:10">
      <c r="H785" s="1"/>
      <c r="I785" s="1"/>
      <c r="J785" s="1"/>
    </row>
    <row r="786" spans="8:10">
      <c r="H786" s="1"/>
      <c r="I786" s="1"/>
      <c r="J786" s="1"/>
    </row>
    <row r="787" spans="8:10">
      <c r="H787" s="1"/>
      <c r="I787" s="1"/>
      <c r="J787" s="1"/>
    </row>
    <row r="788" spans="8:10">
      <c r="H788" s="1"/>
      <c r="I788" s="1"/>
      <c r="J788" s="1"/>
    </row>
    <row r="789" spans="8:10">
      <c r="H789" s="1"/>
      <c r="I789" s="1"/>
      <c r="J789" s="1"/>
    </row>
    <row r="790" spans="8:10">
      <c r="H790" s="1"/>
      <c r="I790" s="1"/>
      <c r="J790" s="1"/>
    </row>
    <row r="791" spans="8:10">
      <c r="H791" s="1"/>
      <c r="I791" s="1"/>
      <c r="J791" s="1"/>
    </row>
    <row r="792" spans="8:10">
      <c r="H792" s="1"/>
      <c r="I792" s="1"/>
      <c r="J792" s="1"/>
    </row>
    <row r="793" spans="8:10">
      <c r="H793" s="1"/>
      <c r="I793" s="1"/>
      <c r="J793" s="1"/>
    </row>
    <row r="794" spans="8:10">
      <c r="H794" s="1"/>
      <c r="I794" s="1"/>
      <c r="J794" s="1"/>
    </row>
    <row r="795" spans="8:10">
      <c r="H795" s="1"/>
      <c r="I795" s="1"/>
      <c r="J795" s="1"/>
    </row>
    <row r="796" spans="8:10">
      <c r="H796" s="1"/>
      <c r="I796" s="1"/>
      <c r="J796" s="1"/>
    </row>
    <row r="797" spans="8:10">
      <c r="H797" s="1"/>
      <c r="I797" s="1"/>
      <c r="J797" s="1"/>
    </row>
    <row r="798" spans="8:10">
      <c r="H798" s="1"/>
      <c r="I798" s="1"/>
      <c r="J798" s="1"/>
    </row>
    <row r="799" spans="8:10">
      <c r="H799" s="1"/>
      <c r="I799" s="1"/>
      <c r="J799" s="1"/>
    </row>
    <row r="800" spans="8:10">
      <c r="H800" s="1"/>
      <c r="I800" s="1"/>
      <c r="J800" s="1"/>
    </row>
    <row r="801" spans="8:10">
      <c r="H801" s="1"/>
      <c r="I801" s="1"/>
      <c r="J801" s="1"/>
    </row>
    <row r="802" spans="8:10">
      <c r="H802" s="1"/>
      <c r="I802" s="1"/>
      <c r="J802" s="1"/>
    </row>
    <row r="803" spans="8:10">
      <c r="H803" s="1"/>
      <c r="I803" s="1"/>
      <c r="J803" s="1"/>
    </row>
    <row r="804" spans="8:10">
      <c r="H804" s="1"/>
      <c r="I804" s="1"/>
      <c r="J804" s="1"/>
    </row>
    <row r="805" spans="8:10">
      <c r="H805" s="1"/>
      <c r="I805" s="1"/>
      <c r="J805" s="1"/>
    </row>
    <row r="806" spans="8:10">
      <c r="H806" s="1"/>
      <c r="I806" s="1"/>
      <c r="J806" s="1"/>
    </row>
    <row r="807" spans="8:10">
      <c r="H807" s="1"/>
      <c r="I807" s="1"/>
      <c r="J807" s="1"/>
    </row>
    <row r="808" spans="8:10">
      <c r="H808" s="1"/>
      <c r="I808" s="1"/>
      <c r="J808" s="1"/>
    </row>
    <row r="809" spans="8:10">
      <c r="H809" s="1"/>
      <c r="I809" s="1"/>
      <c r="J809" s="1"/>
    </row>
    <row r="810" spans="8:10">
      <c r="H810" s="1"/>
      <c r="I810" s="1"/>
      <c r="J810" s="1"/>
    </row>
    <row r="811" spans="8:10">
      <c r="H811" s="1"/>
      <c r="I811" s="1"/>
      <c r="J811" s="1"/>
    </row>
    <row r="812" spans="8:10">
      <c r="H812" s="1"/>
      <c r="I812" s="1"/>
      <c r="J812" s="1"/>
    </row>
    <row r="813" spans="8:10">
      <c r="H813" s="1"/>
      <c r="I813" s="1"/>
      <c r="J813" s="1"/>
    </row>
    <row r="814" spans="8:10">
      <c r="H814" s="1"/>
      <c r="I814" s="1"/>
      <c r="J814" s="1"/>
    </row>
    <row r="815" spans="8:10">
      <c r="H815" s="1"/>
      <c r="I815" s="1"/>
      <c r="J815" s="1"/>
    </row>
    <row r="816" spans="8:10">
      <c r="H816" s="1"/>
      <c r="I816" s="1"/>
      <c r="J816" s="1"/>
    </row>
    <row r="817" spans="8:10">
      <c r="H817" s="1"/>
      <c r="I817" s="1"/>
      <c r="J817" s="1"/>
    </row>
    <row r="818" spans="8:10">
      <c r="H818" s="1"/>
      <c r="I818" s="1"/>
      <c r="J818" s="1"/>
    </row>
    <row r="819" spans="8:10">
      <c r="H819" s="1"/>
      <c r="I819" s="1"/>
      <c r="J819" s="1"/>
    </row>
    <row r="820" spans="8:10">
      <c r="H820" s="1"/>
      <c r="I820" s="1"/>
      <c r="J820" s="1"/>
    </row>
    <row r="821" spans="8:10">
      <c r="H821" s="1"/>
      <c r="I821" s="1"/>
      <c r="J821" s="1"/>
    </row>
    <row r="822" spans="8:10">
      <c r="H822" s="1"/>
      <c r="I822" s="1"/>
      <c r="J822" s="1"/>
    </row>
    <row r="823" spans="8:10">
      <c r="H823" s="1"/>
      <c r="I823" s="1"/>
      <c r="J823" s="1"/>
    </row>
    <row r="824" spans="8:10">
      <c r="H824" s="1"/>
      <c r="I824" s="1"/>
      <c r="J824" s="1"/>
    </row>
    <row r="825" spans="8:10">
      <c r="H825" s="1"/>
      <c r="I825" s="1"/>
      <c r="J825" s="1"/>
    </row>
    <row r="826" spans="8:10">
      <c r="H826" s="1"/>
      <c r="I826" s="1"/>
      <c r="J826" s="1"/>
    </row>
    <row r="827" spans="8:10">
      <c r="H827" s="1"/>
      <c r="I827" s="1"/>
      <c r="J827" s="1"/>
    </row>
    <row r="828" spans="8:10">
      <c r="H828" s="1"/>
      <c r="I828" s="1"/>
      <c r="J828" s="1"/>
    </row>
    <row r="829" spans="8:10">
      <c r="H829" s="1"/>
      <c r="I829" s="1"/>
      <c r="J829" s="1"/>
    </row>
    <row r="830" spans="8:10">
      <c r="H830" s="1"/>
      <c r="I830" s="1"/>
      <c r="J830" s="1"/>
    </row>
    <row r="831" spans="8:10">
      <c r="H831" s="1"/>
      <c r="I831" s="1"/>
      <c r="J831" s="1"/>
    </row>
    <row r="832" spans="8:10">
      <c r="H832" s="1"/>
      <c r="I832" s="1"/>
      <c r="J832" s="1"/>
    </row>
    <row r="833" spans="8:10">
      <c r="H833" s="1"/>
      <c r="I833" s="1"/>
      <c r="J833" s="1"/>
    </row>
    <row r="834" spans="8:10">
      <c r="H834" s="1"/>
      <c r="I834" s="1"/>
      <c r="J834" s="1"/>
    </row>
    <row r="835" spans="8:10">
      <c r="H835" s="1"/>
      <c r="I835" s="1"/>
      <c r="J835" s="1"/>
    </row>
    <row r="836" spans="8:10">
      <c r="H836" s="1"/>
      <c r="I836" s="1"/>
      <c r="J836" s="1"/>
    </row>
    <row r="837" spans="8:10">
      <c r="H837" s="1"/>
      <c r="I837" s="1"/>
      <c r="J837" s="1"/>
    </row>
    <row r="838" spans="8:10">
      <c r="H838" s="1"/>
      <c r="I838" s="1"/>
      <c r="J838" s="1"/>
    </row>
    <row r="839" spans="8:10">
      <c r="H839" s="1"/>
      <c r="I839" s="1"/>
      <c r="J839" s="1"/>
    </row>
    <row r="840" spans="8:10">
      <c r="H840" s="1"/>
      <c r="I840" s="1"/>
      <c r="J840" s="1"/>
    </row>
    <row r="841" spans="8:10">
      <c r="H841" s="1"/>
      <c r="I841" s="1"/>
      <c r="J841" s="1"/>
    </row>
    <row r="842" spans="8:10">
      <c r="H842" s="1"/>
      <c r="I842" s="1"/>
      <c r="J842" s="1"/>
    </row>
    <row r="843" spans="8:10">
      <c r="H843" s="1"/>
      <c r="I843" s="1"/>
      <c r="J843" s="1"/>
    </row>
    <row r="844" spans="8:10">
      <c r="H844" s="1"/>
      <c r="I844" s="1"/>
      <c r="J844" s="1"/>
    </row>
    <row r="845" spans="8:10">
      <c r="H845" s="1"/>
      <c r="I845" s="1"/>
      <c r="J845" s="1"/>
    </row>
    <row r="846" spans="8:10">
      <c r="H846" s="1"/>
      <c r="I846" s="1"/>
      <c r="J846" s="1"/>
    </row>
    <row r="847" spans="8:10">
      <c r="H847" s="1"/>
      <c r="I847" s="1"/>
      <c r="J847" s="1"/>
    </row>
    <row r="848" spans="8:10">
      <c r="H848" s="1"/>
      <c r="I848" s="1"/>
      <c r="J848" s="1"/>
    </row>
    <row r="849" spans="8:10">
      <c r="H849" s="1"/>
      <c r="I849" s="1"/>
      <c r="J849" s="1"/>
    </row>
    <row r="850" spans="8:10">
      <c r="H850" s="1"/>
      <c r="I850" s="1"/>
      <c r="J850" s="1"/>
    </row>
    <row r="851" spans="8:10">
      <c r="H851" s="1"/>
      <c r="I851" s="1"/>
      <c r="J851" s="1"/>
    </row>
    <row r="852" spans="8:10">
      <c r="H852" s="1"/>
      <c r="I852" s="1"/>
      <c r="J852" s="1"/>
    </row>
    <row r="853" spans="8:10">
      <c r="H853" s="1"/>
      <c r="I853" s="1"/>
      <c r="J853" s="1"/>
    </row>
    <row r="854" spans="8:10">
      <c r="H854" s="1"/>
      <c r="I854" s="1"/>
      <c r="J854" s="1"/>
    </row>
    <row r="855" spans="8:10">
      <c r="H855" s="1"/>
      <c r="I855" s="1"/>
      <c r="J855" s="1"/>
    </row>
    <row r="856" spans="8:10">
      <c r="H856" s="1"/>
      <c r="I856" s="1"/>
      <c r="J856" s="1"/>
    </row>
    <row r="857" spans="8:10">
      <c r="H857" s="1"/>
      <c r="I857" s="1"/>
      <c r="J857" s="1"/>
    </row>
    <row r="858" spans="8:10">
      <c r="H858" s="1"/>
      <c r="I858" s="1"/>
      <c r="J858" s="1"/>
    </row>
    <row r="859" spans="8:10">
      <c r="H859" s="1"/>
      <c r="I859" s="1"/>
      <c r="J859" s="1"/>
    </row>
    <row r="860" spans="8:10">
      <c r="H860" s="1"/>
      <c r="I860" s="1"/>
      <c r="J860" s="1"/>
    </row>
    <row r="861" spans="8:10">
      <c r="H861" s="1"/>
      <c r="I861" s="1"/>
      <c r="J861" s="1"/>
    </row>
    <row r="862" spans="8:10">
      <c r="H862" s="1"/>
      <c r="I862" s="1"/>
      <c r="J862" s="1"/>
    </row>
    <row r="863" spans="8:10">
      <c r="H863" s="1"/>
      <c r="I863" s="1"/>
      <c r="J863" s="1"/>
    </row>
    <row r="864" spans="8:10">
      <c r="H864" s="1"/>
      <c r="I864" s="1"/>
      <c r="J864" s="1"/>
    </row>
    <row r="865" spans="8:10">
      <c r="H865" s="1"/>
      <c r="I865" s="1"/>
      <c r="J865" s="1"/>
    </row>
    <row r="866" spans="8:10">
      <c r="H866" s="1"/>
      <c r="I866" s="1"/>
      <c r="J866" s="1"/>
    </row>
    <row r="867" spans="8:10">
      <c r="H867" s="1"/>
      <c r="I867" s="1"/>
      <c r="J867" s="1"/>
    </row>
    <row r="868" spans="8:10">
      <c r="H868" s="1"/>
      <c r="I868" s="1"/>
      <c r="J868" s="1"/>
    </row>
    <row r="869" spans="8:10">
      <c r="H869" s="1"/>
      <c r="I869" s="1"/>
      <c r="J869" s="1"/>
    </row>
    <row r="870" spans="8:10">
      <c r="H870" s="1"/>
      <c r="I870" s="1"/>
      <c r="J870" s="1"/>
    </row>
    <row r="871" spans="8:10">
      <c r="H871" s="1"/>
      <c r="I871" s="1"/>
      <c r="J871" s="1"/>
    </row>
    <row r="872" spans="8:10">
      <c r="H872" s="1"/>
      <c r="I872" s="1"/>
      <c r="J872" s="1"/>
    </row>
    <row r="873" spans="8:10">
      <c r="H873" s="1"/>
      <c r="I873" s="1"/>
      <c r="J873" s="1"/>
    </row>
    <row r="874" spans="8:10">
      <c r="H874" s="1"/>
      <c r="I874" s="1"/>
      <c r="J874" s="1"/>
    </row>
    <row r="875" spans="8:10">
      <c r="H875" s="1"/>
      <c r="I875" s="1"/>
      <c r="J875" s="1"/>
    </row>
    <row r="876" spans="8:10">
      <c r="H876" s="1"/>
      <c r="I876" s="1"/>
      <c r="J876" s="1"/>
    </row>
    <row r="877" spans="8:10">
      <c r="H877" s="1"/>
      <c r="I877" s="1"/>
      <c r="J877" s="1"/>
    </row>
    <row r="878" spans="8:10">
      <c r="H878" s="1"/>
      <c r="I878" s="1"/>
      <c r="J878" s="1"/>
    </row>
    <row r="879" spans="8:10">
      <c r="H879" s="1"/>
      <c r="I879" s="1"/>
      <c r="J879" s="1"/>
    </row>
    <row r="880" spans="8:10">
      <c r="H880" s="1"/>
      <c r="I880" s="1"/>
      <c r="J880" s="1"/>
    </row>
    <row r="881" spans="8:10">
      <c r="H881" s="1"/>
      <c r="I881" s="1"/>
      <c r="J881" s="1"/>
    </row>
    <row r="882" spans="8:10">
      <c r="H882" s="1"/>
      <c r="I882" s="1"/>
      <c r="J882" s="1"/>
    </row>
    <row r="883" spans="8:10">
      <c r="H883" s="1"/>
      <c r="I883" s="1"/>
      <c r="J883" s="1"/>
    </row>
    <row r="884" spans="8:10">
      <c r="H884" s="1"/>
      <c r="I884" s="1"/>
      <c r="J884" s="1"/>
    </row>
    <row r="885" spans="8:10">
      <c r="H885" s="1"/>
      <c r="I885" s="1"/>
      <c r="J885" s="1"/>
    </row>
    <row r="886" spans="8:10">
      <c r="H886" s="1"/>
      <c r="I886" s="1"/>
      <c r="J886" s="1"/>
    </row>
    <row r="887" spans="8:10">
      <c r="H887" s="1"/>
      <c r="I887" s="1"/>
      <c r="J887" s="1"/>
    </row>
    <row r="888" spans="8:10">
      <c r="H888" s="1"/>
      <c r="I888" s="1"/>
      <c r="J888" s="1"/>
    </row>
    <row r="889" spans="8:10">
      <c r="H889" s="1"/>
      <c r="I889" s="1"/>
      <c r="J889" s="1"/>
    </row>
    <row r="890" spans="8:10">
      <c r="H890" s="1"/>
      <c r="I890" s="1"/>
      <c r="J890" s="1"/>
    </row>
    <row r="891" spans="8:10">
      <c r="H891" s="1"/>
      <c r="I891" s="1"/>
      <c r="J891" s="1"/>
    </row>
    <row r="892" spans="8:10">
      <c r="H892" s="1"/>
      <c r="I892" s="1"/>
      <c r="J892" s="1"/>
    </row>
    <row r="893" spans="8:10">
      <c r="H893" s="1"/>
      <c r="I893" s="1"/>
      <c r="J893" s="1"/>
    </row>
    <row r="894" spans="8:10">
      <c r="H894" s="1"/>
      <c r="I894" s="1"/>
      <c r="J894" s="1"/>
    </row>
    <row r="895" spans="8:10">
      <c r="H895" s="1"/>
      <c r="I895" s="1"/>
      <c r="J895" s="1"/>
    </row>
    <row r="896" spans="8:10">
      <c r="H896" s="1"/>
      <c r="I896" s="1"/>
      <c r="J896" s="1"/>
    </row>
    <row r="897" spans="8:10">
      <c r="H897" s="1"/>
      <c r="I897" s="1"/>
      <c r="J897" s="1"/>
    </row>
    <row r="898" spans="8:10">
      <c r="H898" s="1"/>
      <c r="I898" s="1"/>
      <c r="J898" s="1"/>
    </row>
    <row r="899" spans="8:10">
      <c r="H899" s="1"/>
      <c r="I899" s="1"/>
      <c r="J899" s="1"/>
    </row>
    <row r="900" spans="8:10">
      <c r="H900" s="1"/>
      <c r="I900" s="1"/>
      <c r="J900" s="1"/>
    </row>
    <row r="901" spans="8:10">
      <c r="H901" s="1"/>
      <c r="I901" s="1"/>
      <c r="J901" s="1"/>
    </row>
    <row r="902" spans="8:10">
      <c r="H902" s="1"/>
      <c r="I902" s="1"/>
      <c r="J902" s="1"/>
    </row>
    <row r="903" spans="8:10">
      <c r="H903" s="1"/>
      <c r="I903" s="1"/>
      <c r="J903" s="1"/>
    </row>
    <row r="904" spans="8:10">
      <c r="H904" s="1"/>
      <c r="I904" s="1"/>
      <c r="J904" s="1"/>
    </row>
    <row r="905" spans="8:10">
      <c r="H905" s="1"/>
      <c r="I905" s="1"/>
      <c r="J905" s="1"/>
    </row>
    <row r="906" spans="8:10">
      <c r="H906" s="1"/>
      <c r="I906" s="1"/>
      <c r="J906" s="1"/>
    </row>
    <row r="907" spans="8:10">
      <c r="H907" s="1"/>
      <c r="I907" s="1"/>
      <c r="J907" s="1"/>
    </row>
    <row r="908" spans="8:10">
      <c r="H908" s="1"/>
      <c r="I908" s="1"/>
      <c r="J908" s="1"/>
    </row>
    <row r="909" spans="8:10">
      <c r="H909" s="1"/>
      <c r="I909" s="1"/>
      <c r="J909" s="1"/>
    </row>
    <row r="910" spans="8:10">
      <c r="H910" s="1"/>
      <c r="I910" s="1"/>
      <c r="J910" s="1"/>
    </row>
    <row r="911" spans="8:10">
      <c r="H911" s="1"/>
      <c r="I911" s="1"/>
      <c r="J911" s="1"/>
    </row>
    <row r="912" spans="8:10">
      <c r="H912" s="1"/>
      <c r="I912" s="1"/>
      <c r="J912" s="1"/>
    </row>
    <row r="913" spans="8:10">
      <c r="H913" s="1"/>
      <c r="I913" s="1"/>
      <c r="J913" s="1"/>
    </row>
    <row r="914" spans="8:10">
      <c r="H914" s="1"/>
      <c r="I914" s="1"/>
      <c r="J914" s="1"/>
    </row>
    <row r="915" spans="8:10">
      <c r="H915" s="1"/>
      <c r="I915" s="1"/>
      <c r="J915" s="1"/>
    </row>
    <row r="916" spans="8:10">
      <c r="H916" s="1"/>
      <c r="I916" s="1"/>
      <c r="J916" s="1"/>
    </row>
    <row r="917" spans="8:10">
      <c r="H917" s="1"/>
      <c r="I917" s="1"/>
      <c r="J917" s="1"/>
    </row>
    <row r="918" spans="8:10">
      <c r="H918" s="1"/>
      <c r="I918" s="1"/>
      <c r="J918" s="1"/>
    </row>
    <row r="919" spans="8:10">
      <c r="H919" s="1"/>
      <c r="I919" s="1"/>
      <c r="J919" s="1"/>
    </row>
    <row r="920" spans="8:10">
      <c r="H920" s="1"/>
      <c r="I920" s="1"/>
      <c r="J920" s="1"/>
    </row>
    <row r="921" spans="8:10">
      <c r="H921" s="1"/>
      <c r="I921" s="1"/>
      <c r="J921" s="1"/>
    </row>
    <row r="922" spans="8:10">
      <c r="H922" s="1"/>
      <c r="I922" s="1"/>
      <c r="J922" s="1"/>
    </row>
    <row r="923" spans="8:10">
      <c r="H923" s="1"/>
      <c r="I923" s="1"/>
      <c r="J923" s="1"/>
    </row>
    <row r="924" spans="8:10">
      <c r="H924" s="1"/>
      <c r="I924" s="1"/>
      <c r="J924" s="1"/>
    </row>
    <row r="925" spans="8:10">
      <c r="H925" s="1"/>
      <c r="I925" s="1"/>
      <c r="J925" s="1"/>
    </row>
    <row r="926" spans="8:10">
      <c r="H926" s="1"/>
      <c r="I926" s="1"/>
      <c r="J926" s="1"/>
    </row>
    <row r="927" spans="8:10">
      <c r="H927" s="1"/>
      <c r="I927" s="1"/>
      <c r="J927" s="1"/>
    </row>
    <row r="928" spans="8:10">
      <c r="H928" s="1"/>
      <c r="I928" s="1"/>
      <c r="J928" s="1"/>
    </row>
    <row r="929" spans="8:10">
      <c r="H929" s="1"/>
      <c r="I929" s="1"/>
      <c r="J929" s="1"/>
    </row>
    <row r="930" spans="8:10">
      <c r="H930" s="1"/>
      <c r="I930" s="1"/>
      <c r="J930" s="1"/>
    </row>
    <row r="931" spans="8:10">
      <c r="H931" s="1"/>
      <c r="I931" s="1"/>
      <c r="J931" s="1"/>
    </row>
    <row r="932" spans="8:10">
      <c r="H932" s="1"/>
      <c r="I932" s="1"/>
      <c r="J932" s="1"/>
    </row>
    <row r="933" spans="8:10">
      <c r="H933" s="1"/>
      <c r="I933" s="1"/>
      <c r="J933" s="1"/>
    </row>
    <row r="934" spans="8:10">
      <c r="H934" s="1"/>
      <c r="I934" s="1"/>
      <c r="J934" s="1"/>
    </row>
    <row r="935" spans="8:10">
      <c r="H935" s="1"/>
      <c r="I935" s="1"/>
      <c r="J935" s="1"/>
    </row>
    <row r="936" spans="8:10">
      <c r="H936" s="1"/>
      <c r="I936" s="1"/>
      <c r="J936" s="1"/>
    </row>
    <row r="937" spans="8:10">
      <c r="H937" s="1"/>
      <c r="I937" s="1"/>
      <c r="J937" s="1"/>
    </row>
    <row r="938" spans="8:10">
      <c r="H938" s="1"/>
      <c r="I938" s="1"/>
      <c r="J938" s="1"/>
    </row>
    <row r="939" spans="8:10">
      <c r="H939" s="1"/>
      <c r="I939" s="1"/>
      <c r="J939" s="1"/>
    </row>
    <row r="940" spans="8:10">
      <c r="H940" s="1"/>
      <c r="I940" s="1"/>
      <c r="J940" s="1"/>
    </row>
    <row r="941" spans="8:10">
      <c r="H941" s="1"/>
      <c r="I941" s="1"/>
      <c r="J941" s="1"/>
    </row>
    <row r="942" spans="8:10">
      <c r="H942" s="1"/>
      <c r="I942" s="1"/>
      <c r="J942" s="1"/>
    </row>
    <row r="943" spans="8:10">
      <c r="H943" s="1"/>
      <c r="I943" s="1"/>
      <c r="J943" s="1"/>
    </row>
    <row r="944" spans="8:10">
      <c r="H944" s="1"/>
      <c r="I944" s="1"/>
      <c r="J944" s="1"/>
    </row>
    <row r="945" spans="8:10">
      <c r="H945" s="1"/>
      <c r="I945" s="1"/>
      <c r="J945" s="1"/>
    </row>
    <row r="946" spans="8:10">
      <c r="H946" s="1"/>
      <c r="I946" s="1"/>
      <c r="J946" s="1"/>
    </row>
    <row r="947" spans="8:10">
      <c r="H947" s="1"/>
      <c r="I947" s="1"/>
      <c r="J947" s="1"/>
    </row>
    <row r="948" spans="8:10">
      <c r="H948" s="1"/>
      <c r="I948" s="1"/>
      <c r="J948" s="1"/>
    </row>
    <row r="949" spans="8:10">
      <c r="H949" s="1"/>
      <c r="I949" s="1"/>
      <c r="J949" s="1"/>
    </row>
    <row r="950" spans="8:10">
      <c r="H950" s="1"/>
      <c r="I950" s="1"/>
      <c r="J950" s="1"/>
    </row>
    <row r="951" spans="8:10">
      <c r="H951" s="1"/>
      <c r="I951" s="1"/>
      <c r="J951" s="1"/>
    </row>
    <row r="952" spans="8:10">
      <c r="H952" s="1"/>
      <c r="I952" s="1"/>
      <c r="J952" s="1"/>
    </row>
    <row r="953" spans="8:10">
      <c r="H953" s="1"/>
      <c r="I953" s="1"/>
      <c r="J953" s="1"/>
    </row>
    <row r="954" spans="8:10">
      <c r="H954" s="1"/>
      <c r="I954" s="1"/>
      <c r="J954" s="1"/>
    </row>
    <row r="955" spans="8:10">
      <c r="H955" s="1"/>
      <c r="I955" s="1"/>
      <c r="J955" s="1"/>
    </row>
    <row r="956" spans="8:10">
      <c r="H956" s="1"/>
      <c r="I956" s="1"/>
      <c r="J956" s="1"/>
    </row>
    <row r="957" spans="8:10">
      <c r="H957" s="1"/>
      <c r="I957" s="1"/>
      <c r="J957" s="1"/>
    </row>
    <row r="958" spans="8:10">
      <c r="H958" s="1"/>
      <c r="I958" s="1"/>
      <c r="J958" s="1"/>
    </row>
    <row r="959" spans="8:10">
      <c r="H959" s="1"/>
      <c r="I959" s="1"/>
      <c r="J959" s="1"/>
    </row>
    <row r="960" spans="8:10">
      <c r="H960" s="1"/>
      <c r="I960" s="1"/>
      <c r="J960" s="1"/>
    </row>
    <row r="961" spans="8:10">
      <c r="H961" s="1"/>
      <c r="I961" s="1"/>
      <c r="J961" s="1"/>
    </row>
    <row r="962" spans="8:10">
      <c r="H962" s="1"/>
      <c r="I962" s="1"/>
      <c r="J962" s="1"/>
    </row>
    <row r="963" spans="8:10">
      <c r="H963" s="1"/>
      <c r="I963" s="1"/>
      <c r="J963" s="1"/>
    </row>
    <row r="964" spans="8:10">
      <c r="H964" s="1"/>
      <c r="I964" s="1"/>
      <c r="J964" s="1"/>
    </row>
    <row r="965" spans="8:10">
      <c r="H965" s="1"/>
      <c r="I965" s="1"/>
      <c r="J965" s="1"/>
    </row>
    <row r="966" spans="8:10">
      <c r="H966" s="1"/>
      <c r="I966" s="1"/>
      <c r="J966" s="1"/>
    </row>
    <row r="967" spans="8:10">
      <c r="H967" s="1"/>
      <c r="I967" s="1"/>
      <c r="J967" s="1"/>
    </row>
    <row r="968" spans="8:10">
      <c r="H968" s="1"/>
      <c r="I968" s="1"/>
      <c r="J968" s="1"/>
    </row>
    <row r="969" spans="8:10">
      <c r="H969" s="1"/>
      <c r="I969" s="1"/>
      <c r="J969" s="1"/>
    </row>
    <row r="970" spans="8:10">
      <c r="H970" s="1"/>
      <c r="I970" s="1"/>
      <c r="J970" s="1"/>
    </row>
    <row r="971" spans="8:10">
      <c r="H971" s="1"/>
      <c r="I971" s="1"/>
      <c r="J971" s="1"/>
    </row>
    <row r="972" spans="8:10">
      <c r="H972" s="1"/>
      <c r="I972" s="1"/>
      <c r="J972" s="1"/>
    </row>
    <row r="973" spans="8:10">
      <c r="H973" s="1"/>
      <c r="I973" s="1"/>
      <c r="J973" s="1"/>
    </row>
    <row r="974" spans="8:10">
      <c r="H974" s="1"/>
      <c r="I974" s="1"/>
      <c r="J974" s="1"/>
    </row>
    <row r="975" spans="8:10">
      <c r="H975" s="1"/>
      <c r="I975" s="1"/>
      <c r="J975" s="1"/>
    </row>
  </sheetData>
  <mergeCells count="7">
    <mergeCell ref="C21:C22"/>
    <mergeCell ref="C3:J4"/>
    <mergeCell ref="C5:J5"/>
    <mergeCell ref="C6:J6"/>
    <mergeCell ref="C9:C16"/>
    <mergeCell ref="C19:D19"/>
    <mergeCell ref="D13:D14"/>
  </mergeCells>
  <conditionalFormatting sqref="H16 H11">
    <cfRule type="cellIs" dxfId="2" priority="11" operator="lessThan">
      <formula>0</formula>
    </cfRule>
  </conditionalFormatting>
  <conditionalFormatting sqref="I16 I11">
    <cfRule type="cellIs" dxfId="1" priority="10" operator="greaterThan">
      <formula>1</formula>
    </cfRule>
  </conditionalFormatting>
  <conditionalFormatting sqref="J16">
    <cfRule type="cellIs" dxfId="0" priority="9" stopIfTrue="1" operator="greaterThan">
      <formula>"95"</formula>
    </cfRule>
  </conditionalFormatting>
  <conditionalFormatting sqref="I12:I15">
    <cfRule type="dataBar" priority="5">
      <dataBar>
        <cfvo type="min" val="0"/>
        <cfvo type="max" val="0"/>
        <color rgb="FFFF555A"/>
      </dataBar>
    </cfRule>
  </conditionalFormatting>
  <conditionalFormatting sqref="I9:I15">
    <cfRule type="dataBar" priority="1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1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"/>
  <sheetViews>
    <sheetView showGridLines="0" workbookViewId="0">
      <selection activeCell="G20" sqref="G20"/>
    </sheetView>
  </sheetViews>
  <sheetFormatPr baseColWidth="10" defaultRowHeight="14.4"/>
  <cols>
    <col min="1" max="1" width="9.88671875" customWidth="1"/>
    <col min="2" max="2" width="16.5546875" customWidth="1"/>
    <col min="4" max="4" width="13.33203125" customWidth="1"/>
    <col min="6" max="6" width="7.21875" customWidth="1"/>
    <col min="7" max="7" width="11.109375" customWidth="1"/>
    <col min="8" max="8" width="12.6640625" customWidth="1"/>
  </cols>
  <sheetData>
    <row r="1" spans="2:11">
      <c r="B1" s="96" t="s">
        <v>30</v>
      </c>
      <c r="C1" s="96"/>
      <c r="D1" s="96"/>
      <c r="E1" s="96"/>
      <c r="H1" s="89" t="s">
        <v>31</v>
      </c>
      <c r="I1" s="89"/>
      <c r="J1" s="89"/>
      <c r="K1" s="89"/>
    </row>
    <row r="2" spans="2:11">
      <c r="B2" s="96"/>
      <c r="C2" s="96"/>
      <c r="D2" s="96"/>
      <c r="E2" s="96"/>
      <c r="H2" s="89"/>
      <c r="I2" s="89"/>
      <c r="J2" s="89"/>
      <c r="K2" s="89"/>
    </row>
    <row r="4" spans="2:11" s="66" customFormat="1" ht="14.4" customHeight="1">
      <c r="B4" s="90" t="s">
        <v>33</v>
      </c>
      <c r="C4" s="92" t="s">
        <v>34</v>
      </c>
      <c r="D4" s="92"/>
      <c r="E4" s="94" t="s">
        <v>32</v>
      </c>
      <c r="H4" s="90" t="s">
        <v>33</v>
      </c>
      <c r="I4" s="92" t="s">
        <v>34</v>
      </c>
      <c r="J4" s="92"/>
      <c r="K4" s="93" t="s">
        <v>32</v>
      </c>
    </row>
    <row r="5" spans="2:11" s="66" customFormat="1">
      <c r="B5" s="91"/>
      <c r="C5" s="65">
        <v>10</v>
      </c>
      <c r="D5" s="65">
        <v>11</v>
      </c>
      <c r="E5" s="95"/>
      <c r="H5" s="91"/>
      <c r="I5" s="65">
        <v>10</v>
      </c>
      <c r="J5" s="65">
        <v>11</v>
      </c>
      <c r="K5" s="93"/>
    </row>
    <row r="6" spans="2:11">
      <c r="B6" s="63">
        <v>10</v>
      </c>
      <c r="C6" s="61">
        <f>72.7029999999999+0.016</f>
        <v>72.718999999999909</v>
      </c>
      <c r="D6" s="61"/>
      <c r="E6" s="61">
        <f>SUM(C6:D6)</f>
        <v>72.718999999999909</v>
      </c>
      <c r="H6" s="75">
        <v>1</v>
      </c>
      <c r="I6" s="61"/>
      <c r="J6" s="64">
        <v>2.15</v>
      </c>
      <c r="K6" s="61">
        <v>2.15</v>
      </c>
    </row>
    <row r="7" spans="2:11">
      <c r="B7" s="63">
        <v>11</v>
      </c>
      <c r="C7" s="61"/>
      <c r="D7" s="61">
        <v>0.62</v>
      </c>
      <c r="E7" s="61">
        <f>SUM(C7:D7)</f>
        <v>0.62</v>
      </c>
      <c r="H7" s="62">
        <v>10</v>
      </c>
      <c r="I7" s="73">
        <v>653.90500000000054</v>
      </c>
      <c r="J7" s="73"/>
      <c r="K7" s="61">
        <v>653.90500000000054</v>
      </c>
    </row>
    <row r="8" spans="2:11">
      <c r="B8" s="67" t="s">
        <v>32</v>
      </c>
      <c r="C8" s="68">
        <f>SUM(C6:C7)</f>
        <v>72.718999999999909</v>
      </c>
      <c r="D8" s="68">
        <f>SUM(D6:D7)</f>
        <v>0.62</v>
      </c>
      <c r="E8" s="74">
        <f>SUM(E6:E7)</f>
        <v>73.338999999999913</v>
      </c>
      <c r="H8" s="62">
        <v>11</v>
      </c>
      <c r="I8" s="73"/>
      <c r="J8" s="73">
        <f>312.979+0.065</f>
        <v>313.04399999999998</v>
      </c>
      <c r="K8" s="61">
        <v>312.97900000000016</v>
      </c>
    </row>
    <row r="9" spans="2:11">
      <c r="H9" s="67" t="s">
        <v>32</v>
      </c>
      <c r="I9" s="72">
        <v>653.90500000000054</v>
      </c>
      <c r="J9" s="71">
        <v>315.12900000000013</v>
      </c>
      <c r="K9" s="68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ERIZO X-XI</vt:lpstr>
      <vt:lpstr>Datos DA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rgarcia</cp:lastModifiedBy>
  <dcterms:created xsi:type="dcterms:W3CDTF">2019-01-09T13:24:47Z</dcterms:created>
  <dcterms:modified xsi:type="dcterms:W3CDTF">2019-04-05T19:25:39Z</dcterms:modified>
</cp:coreProperties>
</file>