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c\Desktop\herman\RPA\Vacantes\Jibia\Lista de espera pesqueria Jibia\LIsta de espera 3 Jibia por región\"/>
    </mc:Choice>
  </mc:AlternateContent>
  <bookViews>
    <workbookView xWindow="240" yWindow="15" windowWidth="15480" windowHeight="11640"/>
  </bookViews>
  <sheets>
    <sheet name="Hasta 12 metros" sheetId="1" r:id="rId1"/>
    <sheet name="Mayor a 12 y hasta 15 metros" sheetId="2" r:id="rId2"/>
    <sheet name="Mayor a 15 y hasta 18 metros" sheetId="3" r:id="rId3"/>
    <sheet name="Resumen" sheetId="7" r:id="rId4"/>
  </sheets>
  <definedNames>
    <definedName name="_xlnm._FilterDatabase" localSheetId="0" hidden="1">'Hasta 12 metros'!$A$1:$M$28</definedName>
    <definedName name="_xlnm._FilterDatabase" localSheetId="1" hidden="1">'Mayor a 12 y hasta 15 metros'!$A$1:$M$7</definedName>
    <definedName name="_xlnm._FilterDatabase" localSheetId="2" hidden="1">'Mayor a 15 y hasta 18 metros'!$A$1:$M$1</definedName>
  </definedNames>
  <calcPr calcId="152511"/>
</workbook>
</file>

<file path=xl/calcChain.xml><?xml version="1.0" encoding="utf-8"?>
<calcChain xmlns="http://schemas.openxmlformats.org/spreadsheetml/2006/main">
  <c r="K7" i="7" l="1"/>
  <c r="J7" i="7"/>
  <c r="I7" i="7"/>
  <c r="D7" i="7"/>
  <c r="C7" i="7"/>
  <c r="B7" i="7"/>
  <c r="L6" i="7"/>
  <c r="E6" i="7"/>
  <c r="L7" i="7" l="1"/>
  <c r="E7" i="7"/>
  <c r="C3" i="2"/>
  <c r="C4" i="2" s="1"/>
  <c r="C5" i="2" s="1"/>
  <c r="C6" i="2" s="1"/>
  <c r="C7" i="2" s="1"/>
</calcChain>
</file>

<file path=xl/sharedStrings.xml><?xml version="1.0" encoding="utf-8"?>
<sst xmlns="http://schemas.openxmlformats.org/spreadsheetml/2006/main" count="352" uniqueCount="130">
  <si>
    <t>JIBIA O CALAMAR ROJO</t>
  </si>
  <si>
    <t>POTERAS</t>
  </si>
  <si>
    <t>1886</t>
  </si>
  <si>
    <t>548</t>
  </si>
  <si>
    <t>VIC</t>
  </si>
  <si>
    <t>18</t>
  </si>
  <si>
    <t>VLD</t>
  </si>
  <si>
    <t>WIZARD</t>
  </si>
  <si>
    <t>EL REY</t>
  </si>
  <si>
    <t>Queule</t>
  </si>
  <si>
    <t>MARI-MAR</t>
  </si>
  <si>
    <t>6174</t>
  </si>
  <si>
    <t>JORGITO</t>
  </si>
  <si>
    <t>6175</t>
  </si>
  <si>
    <t>WALY</t>
  </si>
  <si>
    <t>6173</t>
  </si>
  <si>
    <t>ATUN</t>
  </si>
  <si>
    <t>6099</t>
  </si>
  <si>
    <t>GUACHERO</t>
  </si>
  <si>
    <t>6035</t>
  </si>
  <si>
    <t>Temuco</t>
  </si>
  <si>
    <t>DAS</t>
  </si>
  <si>
    <t>6110</t>
  </si>
  <si>
    <t>EL GATO VOLADOR</t>
  </si>
  <si>
    <t>CRH</t>
  </si>
  <si>
    <t xml:space="preserve">DON CHE </t>
  </si>
  <si>
    <t>6130</t>
  </si>
  <si>
    <t xml:space="preserve">DON JUAN </t>
  </si>
  <si>
    <t>6141</t>
  </si>
  <si>
    <t>KAY KAY II</t>
  </si>
  <si>
    <t>588</t>
  </si>
  <si>
    <t>5803</t>
  </si>
  <si>
    <t>PESCA MORTAL</t>
  </si>
  <si>
    <t>5813</t>
  </si>
  <si>
    <t>MANANTIAL II</t>
  </si>
  <si>
    <t>4545</t>
  </si>
  <si>
    <t>ANTONIO</t>
  </si>
  <si>
    <t>297</t>
  </si>
  <si>
    <t xml:space="preserve">SOL NACIENTE I </t>
  </si>
  <si>
    <t>4853</t>
  </si>
  <si>
    <t>SINGARELA</t>
  </si>
  <si>
    <t>36</t>
  </si>
  <si>
    <t>COR</t>
  </si>
  <si>
    <t>FRAGATA VICTORIA</t>
  </si>
  <si>
    <t>4130</t>
  </si>
  <si>
    <t>DON BETO I</t>
  </si>
  <si>
    <t>5209</t>
  </si>
  <si>
    <t>DON CUERVO</t>
  </si>
  <si>
    <t>4783</t>
  </si>
  <si>
    <t>ATACAMA II</t>
  </si>
  <si>
    <t>3123</t>
  </si>
  <si>
    <t>SAN PEDRO</t>
  </si>
  <si>
    <t>CHUMITA</t>
  </si>
  <si>
    <t>5928</t>
  </si>
  <si>
    <t>JULIAN ALONSO</t>
  </si>
  <si>
    <t>6029</t>
  </si>
  <si>
    <t xml:space="preserve">ISIDORA BELEN </t>
  </si>
  <si>
    <t>5841</t>
  </si>
  <si>
    <t>DON CAMILO</t>
  </si>
  <si>
    <t>3983</t>
  </si>
  <si>
    <t>KIARA</t>
  </si>
  <si>
    <t>4790</t>
  </si>
  <si>
    <t>HOLANDA II</t>
  </si>
  <si>
    <t>467</t>
  </si>
  <si>
    <t>DON DIEGO I</t>
  </si>
  <si>
    <t>6373</t>
  </si>
  <si>
    <t>CAZADOR</t>
  </si>
  <si>
    <t>3839</t>
  </si>
  <si>
    <t>ANC</t>
  </si>
  <si>
    <t>6538</t>
  </si>
  <si>
    <t>DON NACHO I</t>
  </si>
  <si>
    <t>4891</t>
  </si>
  <si>
    <t>REINA DEL MAR</t>
  </si>
  <si>
    <t>3551</t>
  </si>
  <si>
    <t>CASANDRA</t>
  </si>
  <si>
    <t>Oficina</t>
  </si>
  <si>
    <t>Clase</t>
  </si>
  <si>
    <t>Nombre Pescador</t>
  </si>
  <si>
    <t>NELSON GUMERCINDO ARIAS RODRIGUEZ</t>
  </si>
  <si>
    <t>LUIS ALBERTO CAVIERES ARANEDA</t>
  </si>
  <si>
    <t>RIGOBERTO JEREMIAS SILVA CONCHA</t>
  </si>
  <si>
    <t>ANTONIO GREGORIO SAEZ CURIHUINCA</t>
  </si>
  <si>
    <t>FLORENCIO ANTONIO LEFIMILLA PAILLAN</t>
  </si>
  <si>
    <t>HECTOR ALEJANDRO ARIAS RODRIGUEZ</t>
  </si>
  <si>
    <t>IVAN ALIRO JARA JARA</t>
  </si>
  <si>
    <t>JUAN DE LA CRUZ SALGADO CARRASCO</t>
  </si>
  <si>
    <t>VICTOR HUGO ARIAS LOPEZ</t>
  </si>
  <si>
    <t>EDUARDO SEGUNDO SILVA CAYUN</t>
  </si>
  <si>
    <t>MARIA TERESA ULLOA CRUCES</t>
  </si>
  <si>
    <t>HUGO ENRIQUE RUBIO NAVARRO</t>
  </si>
  <si>
    <t>JOSE LUIS RUIZ MULLER</t>
  </si>
  <si>
    <t>PEDRO GERARDO PACHECO MORALES</t>
  </si>
  <si>
    <t>FREDY ALEXIS ORELLANA CARRILLO</t>
  </si>
  <si>
    <t>JUAN CARLOS ARAYA TRECAN</t>
  </si>
  <si>
    <t>WASHINGTON MANUEL GUERRERO MONTOYA</t>
  </si>
  <si>
    <t>ALIAN DORIAN CARRILLO MELLA</t>
  </si>
  <si>
    <t>JOSE SERGIO FUENTES REYES</t>
  </si>
  <si>
    <t>JOSE ROLANDO MORAGA FLORES</t>
  </si>
  <si>
    <t>HERNAN ERNESTO MACHUCA VALLEJOS</t>
  </si>
  <si>
    <t>MOISES GUILLERMO BELTRAN DARTUWIG</t>
  </si>
  <si>
    <t>ADOLFO RUBEN MELLA PALMA</t>
  </si>
  <si>
    <t>OSCAR SEGUNDO CARRILLO BECERRA</t>
  </si>
  <si>
    <t>JOSE ONOFRE OPAZO PUENTES</t>
  </si>
  <si>
    <t>JUAN ANTONIO GONZALEZ RIOS</t>
  </si>
  <si>
    <t>LAURA PATRICIA MARTINEZ DIAZ</t>
  </si>
  <si>
    <t>CRISTIAN ELIAS SALGADO COFRE</t>
  </si>
  <si>
    <t>MARCO ANTONIO CARRILLO GONZALEZ</t>
  </si>
  <si>
    <t>MARCELO ROMAN MARRIQUEZ PINEDA</t>
  </si>
  <si>
    <t>LUIS EDUARDO  MACHUCA COLLIPAL</t>
  </si>
  <si>
    <t>EGIDIO HELMUT  GEISSE ROJAS</t>
  </si>
  <si>
    <t>Nombre Embarcación</t>
  </si>
  <si>
    <t>Matricula N°</t>
  </si>
  <si>
    <t>Capitanía</t>
  </si>
  <si>
    <t>Pesquería</t>
  </si>
  <si>
    <t>Aparejo</t>
  </si>
  <si>
    <t>Región</t>
  </si>
  <si>
    <t>N° Prelación</t>
  </si>
  <si>
    <t>Hasta 12 m</t>
  </si>
  <si>
    <t>Mayor a 12 y hasta 15 m</t>
  </si>
  <si>
    <t>Araucania</t>
  </si>
  <si>
    <t>Primera Clase</t>
  </si>
  <si>
    <t>Segunda Clase</t>
  </si>
  <si>
    <t>Tercera Clase</t>
  </si>
  <si>
    <t>Total</t>
  </si>
  <si>
    <t>Regiones</t>
  </si>
  <si>
    <t>Rpa Pescador</t>
  </si>
  <si>
    <t>Rpa Embarcación</t>
  </si>
  <si>
    <t>Lista de espera pesqueria Jibia con potera</t>
  </si>
  <si>
    <t>Vacantes Jibia con Potera</t>
  </si>
  <si>
    <t>Fecha Lista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</si>
</sst>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Hoja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pane ySplit="1" topLeftCell="A2" activePane="bottomLeft" state="frozen"/>
      <selection sqref="A1:XFD1048576"/>
      <selection pane="bottomLeft" activeCell="C20" sqref="C20"/>
    </sheetView>
  </sheetViews>
  <sheetFormatPr baseColWidth="10" defaultRowHeight="15" x14ac:dyDescent="0.25"/>
  <cols>
    <col min="1" max="1" width="12" style="2" bestFit="1" customWidth="1"/>
    <col min="2" max="2" width="18.140625" bestFit="1" customWidth="1"/>
    <col min="3" max="3" width="11.28515625" style="2" bestFit="1" customWidth="1"/>
    <col min="4" max="4" width="12.7109375" bestFit="1" customWidth="1"/>
    <col min="5" max="5" width="51.85546875" bestFit="1" customWidth="1"/>
    <col min="6" max="6" width="15.7109375" bestFit="1" customWidth="1"/>
    <col min="7" max="7" width="25.140625" customWidth="1"/>
    <col min="8" max="8" width="11.140625" bestFit="1" customWidth="1"/>
    <col min="9" max="9" width="8.7109375" style="1" customWidth="1"/>
    <col min="10" max="10" width="18.28515625" style="4" bestFit="1" customWidth="1"/>
    <col min="11" max="11" width="22.7109375" bestFit="1" customWidth="1"/>
    <col min="14" max="14" width="11.85546875" bestFit="1" customWidth="1"/>
  </cols>
  <sheetData>
    <row r="1" spans="1:14" ht="15.75" thickBot="1" x14ac:dyDescent="0.3">
      <c r="A1" s="11" t="s">
        <v>115</v>
      </c>
      <c r="B1" s="12" t="s">
        <v>75</v>
      </c>
      <c r="C1" s="12" t="s">
        <v>116</v>
      </c>
      <c r="D1" s="12" t="s">
        <v>125</v>
      </c>
      <c r="E1" s="12" t="s">
        <v>77</v>
      </c>
      <c r="F1" s="12" t="s">
        <v>126</v>
      </c>
      <c r="G1" s="12" t="s">
        <v>110</v>
      </c>
      <c r="H1" s="12" t="s">
        <v>111</v>
      </c>
      <c r="I1" s="12" t="s">
        <v>112</v>
      </c>
      <c r="J1" s="13" t="s">
        <v>129</v>
      </c>
      <c r="K1" s="12" t="s">
        <v>113</v>
      </c>
      <c r="L1" s="12" t="s">
        <v>114</v>
      </c>
      <c r="M1" s="14" t="s">
        <v>76</v>
      </c>
      <c r="N1" s="2"/>
    </row>
    <row r="2" spans="1:14" x14ac:dyDescent="0.25">
      <c r="A2" s="15" t="s">
        <v>119</v>
      </c>
      <c r="B2" s="8" t="s">
        <v>9</v>
      </c>
      <c r="C2" s="3">
        <v>1</v>
      </c>
      <c r="D2" s="9">
        <v>978781</v>
      </c>
      <c r="E2" s="8" t="s">
        <v>79</v>
      </c>
      <c r="F2" s="9">
        <v>962696</v>
      </c>
      <c r="G2" s="8" t="s">
        <v>12</v>
      </c>
      <c r="H2" s="8" t="s">
        <v>13</v>
      </c>
      <c r="I2" s="8" t="s">
        <v>6</v>
      </c>
      <c r="J2" s="10">
        <v>42059</v>
      </c>
      <c r="K2" s="8" t="s">
        <v>0</v>
      </c>
      <c r="L2" s="8" t="s">
        <v>1</v>
      </c>
      <c r="M2" s="16" t="s">
        <v>117</v>
      </c>
    </row>
    <row r="3" spans="1:14" x14ac:dyDescent="0.25">
      <c r="A3" s="15" t="s">
        <v>119</v>
      </c>
      <c r="B3" s="8" t="s">
        <v>9</v>
      </c>
      <c r="C3" s="3">
        <v>2</v>
      </c>
      <c r="D3" s="9">
        <v>17798</v>
      </c>
      <c r="E3" s="8" t="s">
        <v>78</v>
      </c>
      <c r="F3" s="9">
        <v>962695</v>
      </c>
      <c r="G3" s="8" t="s">
        <v>10</v>
      </c>
      <c r="H3" s="8" t="s">
        <v>11</v>
      </c>
      <c r="I3" s="8" t="s">
        <v>6</v>
      </c>
      <c r="J3" s="10">
        <v>42059</v>
      </c>
      <c r="K3" s="8" t="s">
        <v>0</v>
      </c>
      <c r="L3" s="8" t="s">
        <v>1</v>
      </c>
      <c r="M3" s="16" t="s">
        <v>117</v>
      </c>
    </row>
    <row r="4" spans="1:14" x14ac:dyDescent="0.25">
      <c r="A4" s="15" t="s">
        <v>119</v>
      </c>
      <c r="B4" s="8" t="s">
        <v>9</v>
      </c>
      <c r="C4" s="3">
        <v>3</v>
      </c>
      <c r="D4" s="9">
        <v>17502</v>
      </c>
      <c r="E4" s="8" t="s">
        <v>80</v>
      </c>
      <c r="F4" s="9">
        <v>962698</v>
      </c>
      <c r="G4" s="8" t="s">
        <v>14</v>
      </c>
      <c r="H4" s="8" t="s">
        <v>15</v>
      </c>
      <c r="I4" s="8" t="s">
        <v>6</v>
      </c>
      <c r="J4" s="10">
        <v>42059</v>
      </c>
      <c r="K4" s="8" t="s">
        <v>0</v>
      </c>
      <c r="L4" s="8" t="s">
        <v>1</v>
      </c>
      <c r="M4" s="16" t="s">
        <v>117</v>
      </c>
    </row>
    <row r="5" spans="1:14" x14ac:dyDescent="0.25">
      <c r="A5" s="15" t="s">
        <v>119</v>
      </c>
      <c r="B5" s="8" t="s">
        <v>9</v>
      </c>
      <c r="C5" s="3">
        <v>4</v>
      </c>
      <c r="D5" s="9">
        <v>17071</v>
      </c>
      <c r="E5" s="8" t="s">
        <v>81</v>
      </c>
      <c r="F5" s="9">
        <v>963082</v>
      </c>
      <c r="G5" s="8" t="s">
        <v>16</v>
      </c>
      <c r="H5" s="8" t="s">
        <v>17</v>
      </c>
      <c r="I5" s="8" t="s">
        <v>6</v>
      </c>
      <c r="J5" s="10">
        <v>42114</v>
      </c>
      <c r="K5" s="8" t="s">
        <v>0</v>
      </c>
      <c r="L5" s="8" t="s">
        <v>1</v>
      </c>
      <c r="M5" s="16" t="s">
        <v>117</v>
      </c>
    </row>
    <row r="6" spans="1:14" x14ac:dyDescent="0.25">
      <c r="A6" s="15" t="s">
        <v>119</v>
      </c>
      <c r="B6" s="8" t="s">
        <v>9</v>
      </c>
      <c r="C6" s="3">
        <v>5</v>
      </c>
      <c r="D6" s="9">
        <v>944531</v>
      </c>
      <c r="E6" s="8" t="s">
        <v>82</v>
      </c>
      <c r="F6" s="9">
        <v>963081</v>
      </c>
      <c r="G6" s="8" t="s">
        <v>18</v>
      </c>
      <c r="H6" s="8" t="s">
        <v>19</v>
      </c>
      <c r="I6" s="8" t="s">
        <v>6</v>
      </c>
      <c r="J6" s="10">
        <v>42114</v>
      </c>
      <c r="K6" s="8" t="s">
        <v>0</v>
      </c>
      <c r="L6" s="8" t="s">
        <v>1</v>
      </c>
      <c r="M6" s="16" t="s">
        <v>117</v>
      </c>
    </row>
    <row r="7" spans="1:14" x14ac:dyDescent="0.25">
      <c r="A7" s="15" t="s">
        <v>119</v>
      </c>
      <c r="B7" s="8" t="s">
        <v>20</v>
      </c>
      <c r="C7" s="3">
        <v>6</v>
      </c>
      <c r="D7" s="9">
        <v>17796</v>
      </c>
      <c r="E7" s="8" t="s">
        <v>83</v>
      </c>
      <c r="F7" s="9">
        <v>963078</v>
      </c>
      <c r="G7" s="8" t="s">
        <v>21</v>
      </c>
      <c r="H7" s="8" t="s">
        <v>22</v>
      </c>
      <c r="I7" s="8" t="s">
        <v>6</v>
      </c>
      <c r="J7" s="10">
        <v>42114</v>
      </c>
      <c r="K7" s="8" t="s">
        <v>0</v>
      </c>
      <c r="L7" s="8" t="s">
        <v>1</v>
      </c>
      <c r="M7" s="16" t="s">
        <v>117</v>
      </c>
    </row>
    <row r="8" spans="1:14" x14ac:dyDescent="0.25">
      <c r="A8" s="15" t="s">
        <v>119</v>
      </c>
      <c r="B8" s="8" t="s">
        <v>20</v>
      </c>
      <c r="C8" s="3">
        <v>7</v>
      </c>
      <c r="D8" s="9">
        <v>17883</v>
      </c>
      <c r="E8" s="8" t="s">
        <v>84</v>
      </c>
      <c r="F8" s="9">
        <v>963431</v>
      </c>
      <c r="G8" s="8" t="s">
        <v>23</v>
      </c>
      <c r="H8" s="8" t="s">
        <v>3</v>
      </c>
      <c r="I8" s="8" t="s">
        <v>24</v>
      </c>
      <c r="J8" s="10">
        <v>42114</v>
      </c>
      <c r="K8" s="8" t="s">
        <v>0</v>
      </c>
      <c r="L8" s="8" t="s">
        <v>1</v>
      </c>
      <c r="M8" s="16" t="s">
        <v>117</v>
      </c>
    </row>
    <row r="9" spans="1:14" x14ac:dyDescent="0.25">
      <c r="A9" s="15" t="s">
        <v>119</v>
      </c>
      <c r="B9" s="8" t="s">
        <v>20</v>
      </c>
      <c r="C9" s="3">
        <v>8</v>
      </c>
      <c r="D9" s="9">
        <v>903399</v>
      </c>
      <c r="E9" s="8" t="s">
        <v>86</v>
      </c>
      <c r="F9" s="9">
        <v>124439</v>
      </c>
      <c r="G9" s="8" t="s">
        <v>25</v>
      </c>
      <c r="H9" s="8" t="s">
        <v>26</v>
      </c>
      <c r="I9" s="8" t="s">
        <v>6</v>
      </c>
      <c r="J9" s="10">
        <v>42473</v>
      </c>
      <c r="K9" s="8" t="s">
        <v>0</v>
      </c>
      <c r="L9" s="8" t="s">
        <v>1</v>
      </c>
      <c r="M9" s="16" t="s">
        <v>117</v>
      </c>
    </row>
    <row r="10" spans="1:14" x14ac:dyDescent="0.25">
      <c r="A10" s="15" t="s">
        <v>119</v>
      </c>
      <c r="B10" s="8" t="s">
        <v>20</v>
      </c>
      <c r="C10" s="3">
        <v>9</v>
      </c>
      <c r="D10" s="9">
        <v>17068</v>
      </c>
      <c r="E10" s="8" t="s">
        <v>85</v>
      </c>
      <c r="F10" s="9">
        <v>124440</v>
      </c>
      <c r="G10" s="8" t="s">
        <v>27</v>
      </c>
      <c r="H10" s="8" t="s">
        <v>28</v>
      </c>
      <c r="I10" s="8" t="s">
        <v>6</v>
      </c>
      <c r="J10" s="10">
        <v>42473</v>
      </c>
      <c r="K10" s="8" t="s">
        <v>0</v>
      </c>
      <c r="L10" s="8" t="s">
        <v>1</v>
      </c>
      <c r="M10" s="16" t="s">
        <v>117</v>
      </c>
    </row>
    <row r="11" spans="1:14" x14ac:dyDescent="0.25">
      <c r="A11" s="15" t="s">
        <v>119</v>
      </c>
      <c r="B11" s="8" t="s">
        <v>20</v>
      </c>
      <c r="C11" s="3">
        <v>10</v>
      </c>
      <c r="D11" s="9">
        <v>956560</v>
      </c>
      <c r="E11" s="8" t="s">
        <v>87</v>
      </c>
      <c r="F11" s="9">
        <v>695858</v>
      </c>
      <c r="G11" s="8" t="s">
        <v>29</v>
      </c>
      <c r="H11" s="8" t="s">
        <v>30</v>
      </c>
      <c r="I11" s="8" t="s">
        <v>24</v>
      </c>
      <c r="J11" s="10">
        <v>43097</v>
      </c>
      <c r="K11" s="8" t="s">
        <v>0</v>
      </c>
      <c r="L11" s="8" t="s">
        <v>1</v>
      </c>
      <c r="M11" s="16" t="s">
        <v>117</v>
      </c>
    </row>
    <row r="12" spans="1:14" x14ac:dyDescent="0.25">
      <c r="A12" s="15" t="s">
        <v>119</v>
      </c>
      <c r="B12" s="8" t="s">
        <v>20</v>
      </c>
      <c r="C12" s="3">
        <v>11</v>
      </c>
      <c r="D12" s="9">
        <v>17140</v>
      </c>
      <c r="E12" s="8" t="s">
        <v>91</v>
      </c>
      <c r="F12" s="9">
        <v>958648</v>
      </c>
      <c r="G12" s="8" t="s">
        <v>8</v>
      </c>
      <c r="H12" s="8" t="s">
        <v>31</v>
      </c>
      <c r="I12" s="8" t="s">
        <v>6</v>
      </c>
      <c r="J12" s="10">
        <v>43118</v>
      </c>
      <c r="K12" s="8" t="s">
        <v>0</v>
      </c>
      <c r="L12" s="8" t="s">
        <v>1</v>
      </c>
      <c r="M12" s="16" t="s">
        <v>117</v>
      </c>
    </row>
    <row r="13" spans="1:14" x14ac:dyDescent="0.25">
      <c r="A13" s="15" t="s">
        <v>119</v>
      </c>
      <c r="B13" s="8" t="s">
        <v>9</v>
      </c>
      <c r="C13" s="3">
        <v>12</v>
      </c>
      <c r="D13" s="9">
        <v>971362</v>
      </c>
      <c r="E13" s="8" t="s">
        <v>93</v>
      </c>
      <c r="F13" s="9">
        <v>956738</v>
      </c>
      <c r="G13" s="8" t="s">
        <v>34</v>
      </c>
      <c r="H13" s="8" t="s">
        <v>35</v>
      </c>
      <c r="I13" s="8" t="s">
        <v>6</v>
      </c>
      <c r="J13" s="10">
        <v>43118</v>
      </c>
      <c r="K13" s="8" t="s">
        <v>0</v>
      </c>
      <c r="L13" s="8" t="s">
        <v>1</v>
      </c>
      <c r="M13" s="16" t="s">
        <v>117</v>
      </c>
    </row>
    <row r="14" spans="1:14" x14ac:dyDescent="0.25">
      <c r="A14" s="15" t="s">
        <v>119</v>
      </c>
      <c r="B14" s="8" t="s">
        <v>9</v>
      </c>
      <c r="C14" s="3">
        <v>13</v>
      </c>
      <c r="D14" s="9">
        <v>17166</v>
      </c>
      <c r="E14" s="8" t="s">
        <v>100</v>
      </c>
      <c r="F14" s="9">
        <v>960361</v>
      </c>
      <c r="G14" s="8" t="s">
        <v>54</v>
      </c>
      <c r="H14" s="8" t="s">
        <v>55</v>
      </c>
      <c r="I14" s="8" t="s">
        <v>6</v>
      </c>
      <c r="J14" s="10">
        <v>43118</v>
      </c>
      <c r="K14" s="8" t="s">
        <v>0</v>
      </c>
      <c r="L14" s="8" t="s">
        <v>1</v>
      </c>
      <c r="M14" s="16" t="s">
        <v>117</v>
      </c>
    </row>
    <row r="15" spans="1:14" x14ac:dyDescent="0.25">
      <c r="A15" s="15" t="s">
        <v>119</v>
      </c>
      <c r="B15" s="8" t="s">
        <v>9</v>
      </c>
      <c r="C15" s="3">
        <v>14</v>
      </c>
      <c r="D15" s="9">
        <v>946570</v>
      </c>
      <c r="E15" s="8" t="s">
        <v>96</v>
      </c>
      <c r="F15" s="9">
        <v>961168</v>
      </c>
      <c r="G15" s="8" t="s">
        <v>56</v>
      </c>
      <c r="H15" s="8" t="s">
        <v>57</v>
      </c>
      <c r="I15" s="8" t="s">
        <v>6</v>
      </c>
      <c r="J15" s="10">
        <v>43118</v>
      </c>
      <c r="K15" s="8" t="s">
        <v>0</v>
      </c>
      <c r="L15" s="8" t="s">
        <v>1</v>
      </c>
      <c r="M15" s="16" t="s">
        <v>117</v>
      </c>
    </row>
    <row r="16" spans="1:14" x14ac:dyDescent="0.25">
      <c r="A16" s="15" t="s">
        <v>119</v>
      </c>
      <c r="B16" s="8" t="s">
        <v>9</v>
      </c>
      <c r="C16" s="3">
        <v>15</v>
      </c>
      <c r="D16" s="9">
        <v>946810</v>
      </c>
      <c r="E16" s="8" t="s">
        <v>95</v>
      </c>
      <c r="F16" s="9">
        <v>124627</v>
      </c>
      <c r="G16" s="8" t="s">
        <v>38</v>
      </c>
      <c r="H16" s="8" t="s">
        <v>39</v>
      </c>
      <c r="I16" s="8" t="s">
        <v>6</v>
      </c>
      <c r="J16" s="10">
        <v>43118</v>
      </c>
      <c r="K16" s="8" t="s">
        <v>0</v>
      </c>
      <c r="L16" s="8" t="s">
        <v>1</v>
      </c>
      <c r="M16" s="16" t="s">
        <v>117</v>
      </c>
    </row>
    <row r="17" spans="1:13" x14ac:dyDescent="0.25">
      <c r="A17" s="15" t="s">
        <v>119</v>
      </c>
      <c r="B17" s="8" t="s">
        <v>9</v>
      </c>
      <c r="C17" s="3">
        <v>16</v>
      </c>
      <c r="D17" s="9">
        <v>17373</v>
      </c>
      <c r="E17" s="8" t="s">
        <v>98</v>
      </c>
      <c r="F17" s="9">
        <v>961196</v>
      </c>
      <c r="G17" s="8" t="s">
        <v>58</v>
      </c>
      <c r="H17" s="8" t="s">
        <v>59</v>
      </c>
      <c r="I17" s="8" t="s">
        <v>6</v>
      </c>
      <c r="J17" s="10">
        <v>43118</v>
      </c>
      <c r="K17" s="8" t="s">
        <v>0</v>
      </c>
      <c r="L17" s="8" t="s">
        <v>1</v>
      </c>
      <c r="M17" s="16" t="s">
        <v>117</v>
      </c>
    </row>
    <row r="18" spans="1:13" x14ac:dyDescent="0.25">
      <c r="A18" s="15" t="s">
        <v>119</v>
      </c>
      <c r="B18" s="8" t="s">
        <v>20</v>
      </c>
      <c r="C18" s="3">
        <v>17</v>
      </c>
      <c r="D18" s="9">
        <v>17427</v>
      </c>
      <c r="E18" s="8" t="s">
        <v>90</v>
      </c>
      <c r="F18" s="9">
        <v>955113</v>
      </c>
      <c r="G18" s="8" t="s">
        <v>36</v>
      </c>
      <c r="H18" s="8" t="s">
        <v>37</v>
      </c>
      <c r="I18" s="8" t="s">
        <v>24</v>
      </c>
      <c r="J18" s="10">
        <v>43118</v>
      </c>
      <c r="K18" s="8" t="s">
        <v>0</v>
      </c>
      <c r="L18" s="8" t="s">
        <v>1</v>
      </c>
      <c r="M18" s="16" t="s">
        <v>117</v>
      </c>
    </row>
    <row r="19" spans="1:13" x14ac:dyDescent="0.25">
      <c r="A19" s="15" t="s">
        <v>119</v>
      </c>
      <c r="B19" s="8" t="s">
        <v>9</v>
      </c>
      <c r="C19" s="3">
        <v>18</v>
      </c>
      <c r="D19" s="9">
        <v>976512</v>
      </c>
      <c r="E19" s="8" t="s">
        <v>89</v>
      </c>
      <c r="F19" s="9">
        <v>960210</v>
      </c>
      <c r="G19" s="8" t="s">
        <v>51</v>
      </c>
      <c r="H19" s="8" t="s">
        <v>5</v>
      </c>
      <c r="I19" s="8" t="s">
        <v>42</v>
      </c>
      <c r="J19" s="10">
        <v>43118</v>
      </c>
      <c r="K19" s="8" t="s">
        <v>0</v>
      </c>
      <c r="L19" s="8" t="s">
        <v>1</v>
      </c>
      <c r="M19" s="16" t="s">
        <v>117</v>
      </c>
    </row>
    <row r="20" spans="1:13" x14ac:dyDescent="0.25">
      <c r="A20" s="15" t="s">
        <v>119</v>
      </c>
      <c r="B20" s="8" t="s">
        <v>9</v>
      </c>
      <c r="C20" s="3">
        <v>19</v>
      </c>
      <c r="D20" s="9">
        <v>967407</v>
      </c>
      <c r="E20" s="8" t="s">
        <v>94</v>
      </c>
      <c r="F20" s="9">
        <v>958555</v>
      </c>
      <c r="G20" s="8" t="s">
        <v>32</v>
      </c>
      <c r="H20" s="8" t="s">
        <v>33</v>
      </c>
      <c r="I20" s="8" t="s">
        <v>6</v>
      </c>
      <c r="J20" s="10">
        <v>43118</v>
      </c>
      <c r="K20" s="8" t="s">
        <v>0</v>
      </c>
      <c r="L20" s="8" t="s">
        <v>1</v>
      </c>
      <c r="M20" s="16" t="s">
        <v>117</v>
      </c>
    </row>
    <row r="21" spans="1:13" x14ac:dyDescent="0.25">
      <c r="A21" s="15" t="s">
        <v>119</v>
      </c>
      <c r="B21" s="8" t="s">
        <v>9</v>
      </c>
      <c r="C21" s="3">
        <v>20</v>
      </c>
      <c r="D21" s="9">
        <v>931329</v>
      </c>
      <c r="E21" s="8" t="s">
        <v>106</v>
      </c>
      <c r="F21" s="9">
        <v>956747</v>
      </c>
      <c r="G21" s="8" t="s">
        <v>66</v>
      </c>
      <c r="H21" s="8" t="s">
        <v>67</v>
      </c>
      <c r="I21" s="8" t="s">
        <v>68</v>
      </c>
      <c r="J21" s="10">
        <v>43124</v>
      </c>
      <c r="K21" s="8" t="s">
        <v>0</v>
      </c>
      <c r="L21" s="8" t="s">
        <v>1</v>
      </c>
      <c r="M21" s="16" t="s">
        <v>117</v>
      </c>
    </row>
    <row r="22" spans="1:13" x14ac:dyDescent="0.25">
      <c r="A22" s="15" t="s">
        <v>119</v>
      </c>
      <c r="B22" s="8" t="s">
        <v>20</v>
      </c>
      <c r="C22" s="3">
        <v>21</v>
      </c>
      <c r="D22" s="9">
        <v>977621</v>
      </c>
      <c r="E22" s="8" t="s">
        <v>103</v>
      </c>
      <c r="F22" s="9">
        <v>125103</v>
      </c>
      <c r="G22" s="8" t="s">
        <v>64</v>
      </c>
      <c r="H22" s="8" t="s">
        <v>65</v>
      </c>
      <c r="I22" s="8" t="s">
        <v>6</v>
      </c>
      <c r="J22" s="10">
        <v>43124</v>
      </c>
      <c r="K22" s="8" t="s">
        <v>0</v>
      </c>
      <c r="L22" s="8" t="s">
        <v>1</v>
      </c>
      <c r="M22" s="16" t="s">
        <v>117</v>
      </c>
    </row>
    <row r="23" spans="1:13" x14ac:dyDescent="0.25">
      <c r="A23" s="15" t="s">
        <v>119</v>
      </c>
      <c r="B23" s="8" t="s">
        <v>9</v>
      </c>
      <c r="C23" s="3">
        <v>22</v>
      </c>
      <c r="D23" s="9">
        <v>977622</v>
      </c>
      <c r="E23" s="8" t="s">
        <v>105</v>
      </c>
      <c r="F23" s="9">
        <v>962059</v>
      </c>
      <c r="G23" s="8" t="s">
        <v>62</v>
      </c>
      <c r="H23" s="8" t="s">
        <v>63</v>
      </c>
      <c r="I23" s="8" t="s">
        <v>4</v>
      </c>
      <c r="J23" s="10">
        <v>43124</v>
      </c>
      <c r="K23" s="8" t="s">
        <v>0</v>
      </c>
      <c r="L23" s="8" t="s">
        <v>1</v>
      </c>
      <c r="M23" s="16" t="s">
        <v>117</v>
      </c>
    </row>
    <row r="24" spans="1:13" x14ac:dyDescent="0.25">
      <c r="A24" s="15" t="s">
        <v>119</v>
      </c>
      <c r="B24" s="8" t="s">
        <v>9</v>
      </c>
      <c r="C24" s="3">
        <v>23</v>
      </c>
      <c r="D24" s="9">
        <v>978154</v>
      </c>
      <c r="E24" s="8" t="s">
        <v>104</v>
      </c>
      <c r="F24" s="9">
        <v>960653</v>
      </c>
      <c r="G24" s="8" t="s">
        <v>60</v>
      </c>
      <c r="H24" s="8" t="s">
        <v>61</v>
      </c>
      <c r="I24" s="8" t="s">
        <v>6</v>
      </c>
      <c r="J24" s="10">
        <v>43124</v>
      </c>
      <c r="K24" s="8" t="s">
        <v>0</v>
      </c>
      <c r="L24" s="8" t="s">
        <v>1</v>
      </c>
      <c r="M24" s="16" t="s">
        <v>117</v>
      </c>
    </row>
    <row r="25" spans="1:13" x14ac:dyDescent="0.25">
      <c r="A25" s="15" t="s">
        <v>119</v>
      </c>
      <c r="B25" s="8" t="s">
        <v>9</v>
      </c>
      <c r="C25" s="3">
        <v>24</v>
      </c>
      <c r="D25" s="9">
        <v>17182</v>
      </c>
      <c r="E25" s="8" t="s">
        <v>102</v>
      </c>
      <c r="F25" s="9">
        <v>125761</v>
      </c>
      <c r="G25" s="8" t="s">
        <v>7</v>
      </c>
      <c r="H25" s="8" t="s">
        <v>69</v>
      </c>
      <c r="I25" s="8" t="s">
        <v>6</v>
      </c>
      <c r="J25" s="10">
        <v>43124</v>
      </c>
      <c r="K25" s="8" t="s">
        <v>0</v>
      </c>
      <c r="L25" s="8" t="s">
        <v>1</v>
      </c>
      <c r="M25" s="16" t="s">
        <v>117</v>
      </c>
    </row>
    <row r="26" spans="1:13" x14ac:dyDescent="0.25">
      <c r="A26" s="15" t="s">
        <v>119</v>
      </c>
      <c r="B26" s="8" t="s">
        <v>20</v>
      </c>
      <c r="C26" s="3">
        <v>25</v>
      </c>
      <c r="D26" s="9">
        <v>983215</v>
      </c>
      <c r="E26" s="8" t="s">
        <v>109</v>
      </c>
      <c r="F26" s="9">
        <v>966260</v>
      </c>
      <c r="G26" s="8" t="s">
        <v>74</v>
      </c>
      <c r="H26" s="8" t="s">
        <v>2</v>
      </c>
      <c r="I26" s="8" t="s">
        <v>6</v>
      </c>
      <c r="J26" s="10">
        <v>43223</v>
      </c>
      <c r="K26" s="8" t="s">
        <v>0</v>
      </c>
      <c r="L26" s="8" t="s">
        <v>1</v>
      </c>
      <c r="M26" s="16" t="s">
        <v>117</v>
      </c>
    </row>
    <row r="27" spans="1:13" x14ac:dyDescent="0.25">
      <c r="A27" s="15" t="s">
        <v>119</v>
      </c>
      <c r="B27" s="8" t="s">
        <v>20</v>
      </c>
      <c r="C27" s="3">
        <v>26</v>
      </c>
      <c r="D27" s="9">
        <v>903370</v>
      </c>
      <c r="E27" s="8" t="s">
        <v>107</v>
      </c>
      <c r="F27" s="9">
        <v>963144</v>
      </c>
      <c r="G27" s="8" t="s">
        <v>70</v>
      </c>
      <c r="H27" s="8" t="s">
        <v>71</v>
      </c>
      <c r="I27" s="8" t="s">
        <v>6</v>
      </c>
      <c r="J27" s="10">
        <v>43223</v>
      </c>
      <c r="K27" s="8" t="s">
        <v>0</v>
      </c>
      <c r="L27" s="8" t="s">
        <v>1</v>
      </c>
      <c r="M27" s="16" t="s">
        <v>117</v>
      </c>
    </row>
    <row r="28" spans="1:13" x14ac:dyDescent="0.25">
      <c r="A28" s="15" t="s">
        <v>119</v>
      </c>
      <c r="B28" s="8" t="s">
        <v>20</v>
      </c>
      <c r="C28" s="3">
        <v>27</v>
      </c>
      <c r="D28" s="9">
        <v>949437</v>
      </c>
      <c r="E28" s="8" t="s">
        <v>108</v>
      </c>
      <c r="F28" s="9">
        <v>966240</v>
      </c>
      <c r="G28" s="8" t="s">
        <v>72</v>
      </c>
      <c r="H28" s="8" t="s">
        <v>73</v>
      </c>
      <c r="I28" s="8" t="s">
        <v>6</v>
      </c>
      <c r="J28" s="10">
        <v>43223</v>
      </c>
      <c r="K28" s="8" t="s">
        <v>0</v>
      </c>
      <c r="L28" s="8" t="s">
        <v>1</v>
      </c>
      <c r="M28" s="16" t="s">
        <v>117</v>
      </c>
    </row>
  </sheetData>
  <sheetProtection algorithmName="SHA-512" hashValue="GL7D4aaCBR7EEoDuNg1et/WDCzSQ9eqP2mZJi5y99lrGIYkX2Q/1f45HFSvN/dj4o6GntPi1WqckwEJpiPeSdg==" saltValue="7DgHzJFQociHIFeEF4X0kA==" spinCount="100000" sheet="1" objects="1" scenarios="1"/>
  <sortState ref="A2:O28">
    <sortCondition ref="J2:J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pane ySplit="1" topLeftCell="A2" activePane="bottomLeft" state="frozen"/>
      <selection sqref="A1:XFD1048576"/>
      <selection pane="bottomLeft" activeCell="G6" sqref="G6"/>
    </sheetView>
  </sheetViews>
  <sheetFormatPr baseColWidth="10" defaultRowHeight="15" x14ac:dyDescent="0.25"/>
  <cols>
    <col min="1" max="1" width="12" bestFit="1" customWidth="1"/>
    <col min="3" max="3" width="12.28515625" bestFit="1" customWidth="1"/>
    <col min="4" max="4" width="13.5703125" bestFit="1" customWidth="1"/>
    <col min="5" max="5" width="59.7109375" bestFit="1" customWidth="1"/>
    <col min="6" max="6" width="15.7109375" bestFit="1" customWidth="1"/>
    <col min="7" max="9" width="11.42578125" customWidth="1"/>
    <col min="10" max="10" width="29" style="4" bestFit="1" customWidth="1"/>
    <col min="11" max="11" width="22.7109375" bestFit="1" customWidth="1"/>
    <col min="12" max="12" width="9.85546875" bestFit="1" customWidth="1"/>
    <col min="13" max="13" width="22" customWidth="1"/>
  </cols>
  <sheetData>
    <row r="1" spans="1:14" ht="15.75" thickBot="1" x14ac:dyDescent="0.3">
      <c r="A1" s="11" t="s">
        <v>115</v>
      </c>
      <c r="B1" s="12" t="s">
        <v>75</v>
      </c>
      <c r="C1" s="12" t="s">
        <v>116</v>
      </c>
      <c r="D1" s="12" t="s">
        <v>125</v>
      </c>
      <c r="E1" s="12" t="s">
        <v>77</v>
      </c>
      <c r="F1" s="12" t="s">
        <v>126</v>
      </c>
      <c r="G1" s="12" t="s">
        <v>110</v>
      </c>
      <c r="H1" s="12" t="s">
        <v>111</v>
      </c>
      <c r="I1" s="12" t="s">
        <v>112</v>
      </c>
      <c r="J1" s="13" t="s">
        <v>129</v>
      </c>
      <c r="K1" s="12" t="s">
        <v>113</v>
      </c>
      <c r="L1" s="12" t="s">
        <v>114</v>
      </c>
      <c r="M1" s="14" t="s">
        <v>76</v>
      </c>
      <c r="N1" s="2"/>
    </row>
    <row r="2" spans="1:14" x14ac:dyDescent="0.25">
      <c r="A2" s="15" t="s">
        <v>119</v>
      </c>
      <c r="B2" s="8" t="s">
        <v>9</v>
      </c>
      <c r="C2" s="3">
        <v>1</v>
      </c>
      <c r="D2" s="9">
        <v>17250</v>
      </c>
      <c r="E2" s="8" t="s">
        <v>99</v>
      </c>
      <c r="F2" s="9">
        <v>960209</v>
      </c>
      <c r="G2" s="8" t="s">
        <v>49</v>
      </c>
      <c r="H2" s="8" t="s">
        <v>50</v>
      </c>
      <c r="I2" s="8" t="s">
        <v>6</v>
      </c>
      <c r="J2" s="10">
        <v>43118</v>
      </c>
      <c r="K2" s="8" t="s">
        <v>0</v>
      </c>
      <c r="L2" s="8" t="s">
        <v>1</v>
      </c>
      <c r="M2" s="16" t="s">
        <v>118</v>
      </c>
    </row>
    <row r="3" spans="1:14" x14ac:dyDescent="0.25">
      <c r="A3" s="15" t="s">
        <v>119</v>
      </c>
      <c r="B3" s="8" t="s">
        <v>9</v>
      </c>
      <c r="C3" s="3">
        <f t="shared" ref="C3:C7" si="0">+C2+1</f>
        <v>2</v>
      </c>
      <c r="D3" s="9">
        <v>200470</v>
      </c>
      <c r="E3" s="8" t="s">
        <v>97</v>
      </c>
      <c r="F3" s="9">
        <v>960211</v>
      </c>
      <c r="G3" s="8" t="s">
        <v>52</v>
      </c>
      <c r="H3" s="8" t="s">
        <v>53</v>
      </c>
      <c r="I3" s="8" t="s">
        <v>6</v>
      </c>
      <c r="J3" s="10">
        <v>43118</v>
      </c>
      <c r="K3" s="8" t="s">
        <v>0</v>
      </c>
      <c r="L3" s="8" t="s">
        <v>1</v>
      </c>
      <c r="M3" s="16" t="s">
        <v>118</v>
      </c>
    </row>
    <row r="4" spans="1:14" x14ac:dyDescent="0.25">
      <c r="A4" s="15" t="s">
        <v>119</v>
      </c>
      <c r="B4" s="8" t="s">
        <v>9</v>
      </c>
      <c r="C4" s="3">
        <f t="shared" si="0"/>
        <v>3</v>
      </c>
      <c r="D4" s="9">
        <v>17267</v>
      </c>
      <c r="E4" s="8" t="s">
        <v>92</v>
      </c>
      <c r="F4" s="9">
        <v>962679</v>
      </c>
      <c r="G4" s="8" t="s">
        <v>45</v>
      </c>
      <c r="H4" s="8" t="s">
        <v>46</v>
      </c>
      <c r="I4" s="8" t="s">
        <v>6</v>
      </c>
      <c r="J4" s="10">
        <v>43118</v>
      </c>
      <c r="K4" s="8" t="s">
        <v>0</v>
      </c>
      <c r="L4" s="8" t="s">
        <v>1</v>
      </c>
      <c r="M4" s="16" t="s">
        <v>118</v>
      </c>
    </row>
    <row r="5" spans="1:14" x14ac:dyDescent="0.25">
      <c r="A5" s="15" t="s">
        <v>119</v>
      </c>
      <c r="B5" s="8" t="s">
        <v>9</v>
      </c>
      <c r="C5" s="3">
        <f t="shared" si="0"/>
        <v>4</v>
      </c>
      <c r="D5" s="9">
        <v>965936</v>
      </c>
      <c r="E5" s="8" t="s">
        <v>88</v>
      </c>
      <c r="F5" s="9">
        <v>960196</v>
      </c>
      <c r="G5" s="8" t="s">
        <v>47</v>
      </c>
      <c r="H5" s="8" t="s">
        <v>48</v>
      </c>
      <c r="I5" s="8" t="s">
        <v>6</v>
      </c>
      <c r="J5" s="10">
        <v>43118</v>
      </c>
      <c r="K5" s="8" t="s">
        <v>0</v>
      </c>
      <c r="L5" s="8" t="s">
        <v>1</v>
      </c>
      <c r="M5" s="16" t="s">
        <v>118</v>
      </c>
    </row>
    <row r="6" spans="1:14" x14ac:dyDescent="0.25">
      <c r="A6" s="15" t="s">
        <v>119</v>
      </c>
      <c r="B6" s="8" t="s">
        <v>9</v>
      </c>
      <c r="C6" s="3">
        <f t="shared" si="0"/>
        <v>5</v>
      </c>
      <c r="D6" s="9">
        <v>17442</v>
      </c>
      <c r="E6" s="8" t="s">
        <v>101</v>
      </c>
      <c r="F6" s="9">
        <v>965410</v>
      </c>
      <c r="G6" s="8" t="s">
        <v>43</v>
      </c>
      <c r="H6" s="8" t="s">
        <v>44</v>
      </c>
      <c r="I6" s="8" t="s">
        <v>6</v>
      </c>
      <c r="J6" s="10">
        <v>43118</v>
      </c>
      <c r="K6" s="8" t="s">
        <v>0</v>
      </c>
      <c r="L6" s="8" t="s">
        <v>1</v>
      </c>
      <c r="M6" s="16" t="s">
        <v>118</v>
      </c>
    </row>
    <row r="7" spans="1:14" x14ac:dyDescent="0.25">
      <c r="A7" s="15" t="s">
        <v>119</v>
      </c>
      <c r="B7" s="8" t="s">
        <v>20</v>
      </c>
      <c r="C7" s="3">
        <f t="shared" si="0"/>
        <v>6</v>
      </c>
      <c r="D7" s="9">
        <v>976512</v>
      </c>
      <c r="E7" s="8" t="s">
        <v>89</v>
      </c>
      <c r="F7" s="9">
        <v>964700</v>
      </c>
      <c r="G7" s="8" t="s">
        <v>40</v>
      </c>
      <c r="H7" s="8" t="s">
        <v>41</v>
      </c>
      <c r="I7" s="8" t="s">
        <v>42</v>
      </c>
      <c r="J7" s="10">
        <v>43118</v>
      </c>
      <c r="K7" s="8" t="s">
        <v>0</v>
      </c>
      <c r="L7" s="8" t="s">
        <v>1</v>
      </c>
      <c r="M7" s="16" t="s">
        <v>118</v>
      </c>
    </row>
  </sheetData>
  <sheetProtection algorithmName="SHA-512" hashValue="EvqWr+3FO44TGnkTmxmRE/Jnom7aVu5bWCpZjCa5x8gIQ/V47ZTD2btWwZvepf5NPrtS67DWzh7ZouMVjtc/yw==" saltValue="BHIpVlk4ZBT0laGIta5V/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showGridLines="0" workbookViewId="0">
      <pane ySplit="1" topLeftCell="A2" activePane="bottomLeft" state="frozen"/>
      <selection pane="bottomLeft" activeCell="F19" sqref="F19"/>
    </sheetView>
  </sheetViews>
  <sheetFormatPr baseColWidth="10" defaultRowHeight="15" x14ac:dyDescent="0.25"/>
  <cols>
    <col min="1" max="1" width="10.42578125" bestFit="1" customWidth="1"/>
    <col min="2" max="2" width="13.28515625" bestFit="1" customWidth="1"/>
    <col min="3" max="3" width="11.28515625" bestFit="1" customWidth="1"/>
    <col min="4" max="4" width="12.7109375" bestFit="1" customWidth="1"/>
    <col min="5" max="5" width="47.28515625" customWidth="1"/>
    <col min="6" max="6" width="15.7109375" bestFit="1" customWidth="1"/>
    <col min="7" max="7" width="20.7109375" customWidth="1"/>
    <col min="8" max="8" width="11.140625" customWidth="1"/>
    <col min="9" max="9" width="8.7109375" customWidth="1"/>
    <col min="10" max="10" width="27" style="7" customWidth="1"/>
    <col min="11" max="11" width="22.7109375" customWidth="1"/>
    <col min="12" max="12" width="9.85546875" customWidth="1"/>
    <col min="13" max="13" width="22" bestFit="1" customWidth="1"/>
  </cols>
  <sheetData>
    <row r="1" spans="1:14" ht="15.75" thickBot="1" x14ac:dyDescent="0.3">
      <c r="A1" s="11" t="s">
        <v>115</v>
      </c>
      <c r="B1" s="12" t="s">
        <v>75</v>
      </c>
      <c r="C1" s="12" t="s">
        <v>116</v>
      </c>
      <c r="D1" s="12" t="s">
        <v>125</v>
      </c>
      <c r="E1" s="12" t="s">
        <v>77</v>
      </c>
      <c r="F1" s="12" t="s">
        <v>126</v>
      </c>
      <c r="G1" s="12" t="s">
        <v>110</v>
      </c>
      <c r="H1" s="12" t="s">
        <v>111</v>
      </c>
      <c r="I1" s="12" t="s">
        <v>112</v>
      </c>
      <c r="J1" s="13" t="s">
        <v>129</v>
      </c>
      <c r="K1" s="12" t="s">
        <v>113</v>
      </c>
      <c r="L1" s="12" t="s">
        <v>114</v>
      </c>
      <c r="M1" s="14" t="s">
        <v>76</v>
      </c>
      <c r="N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workbookViewId="0"/>
  </sheetViews>
  <sheetFormatPr baseColWidth="10" defaultRowHeight="15" x14ac:dyDescent="0.25"/>
  <cols>
    <col min="1" max="1" width="17.5703125" bestFit="1" customWidth="1"/>
    <col min="2" max="2" width="13.140625" bestFit="1" customWidth="1"/>
    <col min="3" max="3" width="13.7109375" bestFit="1" customWidth="1"/>
    <col min="4" max="4" width="12.7109375" bestFit="1" customWidth="1"/>
    <col min="9" max="9" width="13.140625" bestFit="1" customWidth="1"/>
    <col min="10" max="10" width="13.7109375" bestFit="1" customWidth="1"/>
    <col min="11" max="11" width="12.7109375" bestFit="1" customWidth="1"/>
  </cols>
  <sheetData>
    <row r="3" spans="1:12" x14ac:dyDescent="0.25">
      <c r="A3" s="17" t="s">
        <v>127</v>
      </c>
      <c r="B3" s="17"/>
      <c r="C3" s="17"/>
      <c r="D3" s="17"/>
      <c r="E3" s="17"/>
      <c r="H3" s="17" t="s">
        <v>128</v>
      </c>
      <c r="I3" s="17"/>
      <c r="J3" s="17"/>
      <c r="K3" s="17"/>
      <c r="L3" s="17"/>
    </row>
    <row r="5" spans="1:12" x14ac:dyDescent="0.25">
      <c r="A5" s="6" t="s">
        <v>124</v>
      </c>
      <c r="B5" s="6" t="s">
        <v>120</v>
      </c>
      <c r="C5" s="6" t="s">
        <v>121</v>
      </c>
      <c r="D5" s="6" t="s">
        <v>122</v>
      </c>
      <c r="E5" s="6" t="s">
        <v>123</v>
      </c>
      <c r="H5" s="6" t="s">
        <v>124</v>
      </c>
      <c r="I5" s="6" t="s">
        <v>120</v>
      </c>
      <c r="J5" s="6" t="s">
        <v>121</v>
      </c>
      <c r="K5" s="6" t="s">
        <v>122</v>
      </c>
      <c r="L5" s="6" t="s">
        <v>123</v>
      </c>
    </row>
    <row r="6" spans="1:12" x14ac:dyDescent="0.25">
      <c r="A6" s="5" t="s">
        <v>119</v>
      </c>
      <c r="B6" s="5">
        <v>27</v>
      </c>
      <c r="C6" s="5">
        <v>6</v>
      </c>
      <c r="D6" s="5"/>
      <c r="E6" s="5">
        <f t="shared" ref="E6:E7" si="0">SUM(B6:D6)</f>
        <v>33</v>
      </c>
      <c r="H6" s="5" t="s">
        <v>119</v>
      </c>
      <c r="I6" s="5">
        <v>10</v>
      </c>
      <c r="J6" s="5">
        <v>0</v>
      </c>
      <c r="K6" s="5">
        <v>0</v>
      </c>
      <c r="L6" s="5">
        <f t="shared" ref="L6:L7" si="1">SUM(I6:K6)</f>
        <v>10</v>
      </c>
    </row>
    <row r="7" spans="1:12" x14ac:dyDescent="0.25">
      <c r="A7" s="6" t="s">
        <v>123</v>
      </c>
      <c r="B7" s="6">
        <f>SUM(B6:B6)</f>
        <v>27</v>
      </c>
      <c r="C7" s="6">
        <f>SUM(C6:C6)</f>
        <v>6</v>
      </c>
      <c r="D7" s="6">
        <f>SUM(D6:D6)</f>
        <v>0</v>
      </c>
      <c r="E7" s="6">
        <f t="shared" si="0"/>
        <v>33</v>
      </c>
      <c r="H7" s="6" t="s">
        <v>123</v>
      </c>
      <c r="I7" s="6">
        <f>SUM(I6:I6)</f>
        <v>10</v>
      </c>
      <c r="J7" s="6">
        <f>SUM(J6:J6)</f>
        <v>0</v>
      </c>
      <c r="K7" s="6">
        <f>SUM(K6:K6)</f>
        <v>0</v>
      </c>
      <c r="L7" s="6">
        <f t="shared" si="1"/>
        <v>10</v>
      </c>
    </row>
  </sheetData>
  <sheetProtection algorithmName="SHA-512" hashValue="3ma2nR3sxgRZMEl9LzSNna1r+0QGKFYKRj/rOI3uRpRIN/unaICoOeBAUlx7PIPUr4Q1WlQbiy6k6xrvfDIEUg==" saltValue="t/LBmukE8NUKltoPLMptow==" spinCount="100000" sheet="1" objects="1" scenarios="1"/>
  <mergeCells count="2">
    <mergeCell ref="A3:E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Hasta 12 metros</vt:lpstr>
      <vt:lpstr>Mayor a 12 y hasta 15 metros</vt:lpstr>
      <vt:lpstr>Mayor a 15 y hasta 18 metros</vt:lpstr>
      <vt:lpstr>Resumen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girribarra</dc:creator>
  <cp:lastModifiedBy>LOPEZ CHAVEZ, HERMAN</cp:lastModifiedBy>
  <dcterms:created xsi:type="dcterms:W3CDTF">2018-05-10T15:41:17Z</dcterms:created>
  <dcterms:modified xsi:type="dcterms:W3CDTF">2018-05-19T15:47:48Z</dcterms:modified>
</cp:coreProperties>
</file>