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330" activeTab="0"/>
  </bookViews>
  <sheets>
    <sheet name="Des_ind_region" sheetId="1" r:id="rId1"/>
  </sheets>
  <definedNames>
    <definedName name="_xlnm.Print_Titles" localSheetId="0">'Des_ind_region'!$1:$5</definedName>
  </definedNames>
  <calcPr fullCalcOnLoad="1"/>
</workbook>
</file>

<file path=xl/sharedStrings.xml><?xml version="1.0" encoding="utf-8"?>
<sst xmlns="http://schemas.openxmlformats.org/spreadsheetml/2006/main" count="546" uniqueCount="66">
  <si>
    <t>POR ESPECIE Y REGIÓN</t>
  </si>
  <si>
    <t>(En toneladas)</t>
  </si>
  <si>
    <t>ESPECIE</t>
  </si>
  <si>
    <t>XV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</si>
  <si>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</si>
  <si>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</si>
  <si>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</si>
  <si>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</si>
  <si>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</si>
  <si>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</si>
  <si>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</si>
  <si>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</si>
  <si>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</si>
  <si>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XIV</t>
  </si>
  <si>
    <t>X</t>
  </si>
  <si>
    <t>XI</t>
  </si>
  <si>
    <t>XII</t>
  </si>
  <si>
    <t>Total</t>
  </si>
  <si>
    <t>AGUJILLA</t>
  </si>
  <si>
    <t>ALBACORA O PEZ ESPADA / IVI HEHEU</t>
  </si>
  <si>
    <t>ANCHOVETA</t>
  </si>
  <si>
    <t>AZULEJO</t>
  </si>
  <si>
    <t>BACALADILLO O MOTE</t>
  </si>
  <si>
    <t>BACALAO I.PASCUA,ATUN ESCOFINA/KONSO</t>
  </si>
  <si>
    <t>BLANQUILLO</t>
  </si>
  <si>
    <t>CABALLA</t>
  </si>
  <si>
    <t>CHANCHARRO</t>
  </si>
  <si>
    <t>COJINOBA DEL SUR O AZUL</t>
  </si>
  <si>
    <t>COJINOBA MOTEADA</t>
  </si>
  <si>
    <t>CONGRIO DORADO</t>
  </si>
  <si>
    <t>HUAIQUIL O CORVINILLA</t>
  </si>
  <si>
    <t>JUREL</t>
  </si>
  <si>
    <t>MERLUZA COMUN</t>
  </si>
  <si>
    <t>MERLUZA DE COLA</t>
  </si>
  <si>
    <t>MERLUZA DEL SUR O AUSTRAL</t>
  </si>
  <si>
    <t>PAMPANITO</t>
  </si>
  <si>
    <t>PEZ SOL</t>
  </si>
  <si>
    <t>REINETA</t>
  </si>
  <si>
    <t>SARDINA COMUN</t>
  </si>
  <si>
    <t>SIERRA</t>
  </si>
  <si>
    <t>JIBIA O CALAMAR ROJO</t>
  </si>
  <si>
    <t>CAMARON NAILON</t>
  </si>
  <si>
    <t>CAMARON NAVAJA</t>
  </si>
  <si>
    <t>CENTOLLA</t>
  </si>
  <si>
    <t>GAMBA</t>
  </si>
  <si>
    <t>LANGOSTINO AMARILLO</t>
  </si>
  <si>
    <t>LANGOSTINO COLORADO</t>
  </si>
  <si>
    <t>LANGOSTINO ENANO</t>
  </si>
  <si>
    <t>MEDUSA</t>
  </si>
  <si>
    <t>TOTAL PECES</t>
  </si>
  <si>
    <t>TOTAL MOLUSCOS</t>
  </si>
  <si>
    <t>TOTAL CRUSTACEOS</t>
  </si>
  <si>
    <t>TOTAL OTRAS ESPECIES</t>
  </si>
  <si>
    <t>TOTAL GENERAL</t>
  </si>
  <si>
    <t>BACALAO DE PROFUNDIDAD</t>
  </si>
  <si>
    <t>BONITO</t>
  </si>
  <si>
    <t>PEJEGALLO</t>
  </si>
  <si>
    <t>TIBURON O MARRAJO DENTUDO</t>
  </si>
  <si>
    <t>TIBURON SARDINERO</t>
  </si>
  <si>
    <t xml:space="preserve">TOTAL ALGAS </t>
  </si>
  <si>
    <t>CHILE, DESEMBARQUE INDUSTRIAL AÑO 2017</t>
  </si>
  <si>
    <t>ATUN ALETA LARGA</t>
  </si>
  <si>
    <t>CONGRIO NEGRO</t>
  </si>
  <si>
    <t>LENGUADO</t>
  </si>
  <si>
    <t>SARDINA ESPAÑOLA</t>
  </si>
  <si>
    <t>-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</si>
</sst>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3" fontId="42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53" applyFont="1" applyFill="1" applyBorder="1" applyAlignment="1">
      <alignment vertical="center"/>
      <protection/>
    </xf>
    <xf numFmtId="3" fontId="6" fillId="0" borderId="0" xfId="53" applyNumberFormat="1" applyFont="1" applyFill="1" applyBorder="1" applyAlignment="1">
      <alignment horizontal="right" vertical="center"/>
      <protection/>
    </xf>
    <xf numFmtId="0" fontId="43" fillId="0" borderId="10" xfId="0" applyFont="1" applyBorder="1" applyAlignment="1">
      <alignment vertical="center"/>
    </xf>
    <xf numFmtId="3" fontId="43" fillId="0" borderId="10" xfId="0" applyNumberFormat="1" applyFont="1" applyBorder="1" applyAlignment="1">
      <alignment horizontal="right" vertical="center"/>
    </xf>
    <xf numFmtId="0" fontId="3" fillId="0" borderId="0" xfId="54" applyFont="1" applyFill="1" applyBorder="1" applyAlignment="1">
      <alignment horizontal="left" vertical="center"/>
      <protection/>
    </xf>
    <xf numFmtId="3" fontId="3" fillId="0" borderId="0" xfId="54" applyNumberFormat="1" applyFont="1" applyFill="1" applyBorder="1" applyAlignment="1">
      <alignment horizontal="right" vertical="center"/>
      <protection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51" applyFont="1" applyFill="1" applyBorder="1" applyAlignment="1">
      <alignment vertical="center" wrapText="1"/>
      <protection/>
    </xf>
    <xf numFmtId="0" fontId="6" fillId="0" borderId="11" xfId="51" applyFont="1" applyFill="1" applyBorder="1" applyAlignment="1">
      <alignment vertical="center" wrapText="1"/>
      <protection/>
    </xf>
    <xf numFmtId="3" fontId="6" fillId="0" borderId="0" xfId="51" applyNumberFormat="1" applyFont="1" applyFill="1" applyBorder="1" applyAlignment="1">
      <alignment horizontal="right" vertical="center" wrapText="1"/>
      <protection/>
    </xf>
    <xf numFmtId="3" fontId="7" fillId="0" borderId="0" xfId="0" applyNumberFormat="1" applyFont="1" applyFill="1" applyBorder="1" applyAlignment="1">
      <alignment horizontal="right" vertical="center"/>
    </xf>
    <xf numFmtId="3" fontId="6" fillId="0" borderId="0" xfId="51" applyNumberFormat="1" applyFont="1" applyFill="1" applyBorder="1" applyAlignment="1">
      <alignment horizontal="right" vertical="center"/>
      <protection/>
    </xf>
    <xf numFmtId="3" fontId="6" fillId="0" borderId="11" xfId="51" applyNumberFormat="1" applyFont="1" applyFill="1" applyBorder="1" applyAlignment="1">
      <alignment horizontal="right" vertical="center"/>
      <protection/>
    </xf>
    <xf numFmtId="3" fontId="6" fillId="0" borderId="11" xfId="51" applyNumberFormat="1" applyFont="1" applyFill="1" applyBorder="1" applyAlignment="1">
      <alignment horizontal="right" vertical="center" wrapText="1"/>
      <protection/>
    </xf>
    <xf numFmtId="3" fontId="7" fillId="0" borderId="11" xfId="0" applyNumberFormat="1" applyFont="1" applyFill="1" applyBorder="1" applyAlignment="1">
      <alignment horizontal="right" vertical="center"/>
    </xf>
    <xf numFmtId="0" fontId="3" fillId="0" borderId="12" xfId="54" applyFont="1" applyFill="1" applyBorder="1" applyAlignment="1">
      <alignment horizontal="left" vertical="center"/>
      <protection/>
    </xf>
    <xf numFmtId="3" fontId="3" fillId="0" borderId="12" xfId="54" applyNumberFormat="1" applyFont="1" applyFill="1" applyBorder="1" applyAlignment="1">
      <alignment horizontal="right" vertical="center"/>
      <protection/>
    </xf>
    <xf numFmtId="3" fontId="4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" fontId="6" fillId="0" borderId="0" xfId="52" applyNumberFormat="1" applyFont="1" applyFill="1" applyBorder="1" applyAlignment="1">
      <alignment horizontal="right" vertical="center"/>
      <protection/>
    </xf>
    <xf numFmtId="3" fontId="42" fillId="0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s_ind_region_1" xfId="51"/>
    <cellStyle name="Normal_Des_ind_region_2" xfId="52"/>
    <cellStyle name="Normal_Hoja1" xfId="53"/>
    <cellStyle name="Normal_Hoja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A1" sqref="A1:P1"/>
    </sheetView>
  </sheetViews>
  <sheetFormatPr defaultColWidth="11.421875" defaultRowHeight="15"/>
  <cols>
    <col min="1" max="1" width="30.421875" style="23" customWidth="1"/>
    <col min="2" max="16" width="6.7109375" style="23" customWidth="1"/>
    <col min="17" max="16384" width="11.421875" style="23" customWidth="1"/>
  </cols>
  <sheetData>
    <row r="1" spans="1:18" s="2" customFormat="1" ht="12.75" customHeigh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"/>
      <c r="R1" s="1"/>
    </row>
    <row r="2" spans="1:18" s="2" customFormat="1" ht="12.75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"/>
      <c r="R2" s="1"/>
    </row>
    <row r="3" spans="1:18" s="2" customFormat="1" ht="12.75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1"/>
      <c r="R3" s="1"/>
    </row>
    <row r="4" spans="2:18" s="2" customFormat="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s="4" customFormat="1" ht="11.25" customHeight="1">
      <c r="A5" s="20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1" t="s">
        <v>10</v>
      </c>
      <c r="J5" s="21" t="s">
        <v>11</v>
      </c>
      <c r="K5" s="21" t="s">
        <v>12</v>
      </c>
      <c r="L5" s="21" t="s">
        <v>13</v>
      </c>
      <c r="M5" s="21" t="s">
        <v>14</v>
      </c>
      <c r="N5" s="21" t="s">
        <v>15</v>
      </c>
      <c r="O5" s="21" t="s">
        <v>16</v>
      </c>
      <c r="P5" s="22" t="s">
        <v>17</v>
      </c>
      <c r="Q5" s="3"/>
      <c r="R5" s="3"/>
    </row>
    <row r="6" spans="1:16" s="4" customFormat="1" ht="9.75" customHeight="1">
      <c r="A6" s="12" t="s">
        <v>18</v>
      </c>
      <c r="B6" s="14">
        <v>4</v>
      </c>
      <c r="C6" s="14">
        <v>9</v>
      </c>
      <c r="D6" s="14">
        <v>6</v>
      </c>
      <c r="E6" s="15" t="s">
        <v>65</v>
      </c>
      <c r="F6" s="16" t="s">
        <v>65</v>
      </c>
      <c r="G6" s="16" t="s">
        <v>65</v>
      </c>
      <c r="H6" s="15" t="s">
        <v>65</v>
      </c>
      <c r="I6" s="15" t="s">
        <v>65</v>
      </c>
      <c r="J6" s="16" t="s">
        <v>65</v>
      </c>
      <c r="K6" s="15" t="s">
        <v>65</v>
      </c>
      <c r="L6" s="16" t="s">
        <v>65</v>
      </c>
      <c r="M6" s="16" t="s">
        <v>65</v>
      </c>
      <c r="N6" s="16" t="s">
        <v>65</v>
      </c>
      <c r="O6" s="15" t="s">
        <v>65</v>
      </c>
      <c r="P6" s="14">
        <f>SUM(B6:O6)</f>
        <v>19</v>
      </c>
    </row>
    <row r="7" spans="1:16" s="4" customFormat="1" ht="9.75" customHeight="1">
      <c r="A7" s="12" t="s">
        <v>19</v>
      </c>
      <c r="B7" s="16" t="s">
        <v>65</v>
      </c>
      <c r="C7" s="16" t="s">
        <v>65</v>
      </c>
      <c r="D7" s="16" t="s">
        <v>65</v>
      </c>
      <c r="E7" s="15" t="s">
        <v>65</v>
      </c>
      <c r="F7" s="14">
        <v>101</v>
      </c>
      <c r="G7" s="16" t="s">
        <v>65</v>
      </c>
      <c r="H7" s="15" t="s">
        <v>65</v>
      </c>
      <c r="I7" s="15" t="s">
        <v>65</v>
      </c>
      <c r="J7" s="14">
        <v>48</v>
      </c>
      <c r="K7" s="15" t="s">
        <v>65</v>
      </c>
      <c r="L7" s="16" t="s">
        <v>65</v>
      </c>
      <c r="M7" s="16" t="s">
        <v>65</v>
      </c>
      <c r="N7" s="16" t="s">
        <v>65</v>
      </c>
      <c r="O7" s="15" t="s">
        <v>65</v>
      </c>
      <c r="P7" s="14">
        <f aca="true" t="shared" si="0" ref="P7:P46">SUM(B7:O7)</f>
        <v>149</v>
      </c>
    </row>
    <row r="8" spans="1:16" s="4" customFormat="1" ht="9.75" customHeight="1">
      <c r="A8" s="12" t="s">
        <v>20</v>
      </c>
      <c r="B8" s="14">
        <v>52865</v>
      </c>
      <c r="C8" s="14">
        <v>300311</v>
      </c>
      <c r="D8" s="14">
        <v>34981</v>
      </c>
      <c r="E8" s="15" t="s">
        <v>65</v>
      </c>
      <c r="F8" s="16" t="s">
        <v>65</v>
      </c>
      <c r="G8" s="16" t="s">
        <v>65</v>
      </c>
      <c r="H8" s="15" t="s">
        <v>65</v>
      </c>
      <c r="I8" s="15" t="s">
        <v>65</v>
      </c>
      <c r="J8" s="14">
        <v>3184</v>
      </c>
      <c r="K8" s="15" t="s">
        <v>65</v>
      </c>
      <c r="L8" s="14">
        <v>88</v>
      </c>
      <c r="M8" s="16" t="s">
        <v>65</v>
      </c>
      <c r="N8" s="16" t="s">
        <v>65</v>
      </c>
      <c r="O8" s="15" t="s">
        <v>65</v>
      </c>
      <c r="P8" s="14">
        <f t="shared" si="0"/>
        <v>391429</v>
      </c>
    </row>
    <row r="9" spans="1:16" s="4" customFormat="1" ht="9.75" customHeight="1">
      <c r="A9" s="12" t="s">
        <v>61</v>
      </c>
      <c r="B9" s="16" t="s">
        <v>65</v>
      </c>
      <c r="C9" s="16" t="s">
        <v>65</v>
      </c>
      <c r="D9" s="16" t="s">
        <v>65</v>
      </c>
      <c r="E9" s="15" t="s">
        <v>65</v>
      </c>
      <c r="F9" s="14" t="s">
        <v>65</v>
      </c>
      <c r="G9" s="16" t="s">
        <v>65</v>
      </c>
      <c r="H9" s="15" t="s">
        <v>65</v>
      </c>
      <c r="I9" s="15" t="s">
        <v>65</v>
      </c>
      <c r="J9" s="14">
        <v>1</v>
      </c>
      <c r="K9" s="15" t="s">
        <v>65</v>
      </c>
      <c r="L9" s="16" t="s">
        <v>65</v>
      </c>
      <c r="M9" s="16" t="s">
        <v>65</v>
      </c>
      <c r="N9" s="16" t="s">
        <v>65</v>
      </c>
      <c r="O9" s="15" t="s">
        <v>65</v>
      </c>
      <c r="P9" s="14">
        <f t="shared" si="0"/>
        <v>1</v>
      </c>
    </row>
    <row r="10" spans="1:16" s="4" customFormat="1" ht="9.75" customHeight="1">
      <c r="A10" s="12" t="s">
        <v>21</v>
      </c>
      <c r="B10" s="16" t="s">
        <v>65</v>
      </c>
      <c r="C10" s="16" t="s">
        <v>65</v>
      </c>
      <c r="D10" s="16" t="s">
        <v>65</v>
      </c>
      <c r="E10" s="15" t="s">
        <v>65</v>
      </c>
      <c r="F10" s="14">
        <v>19</v>
      </c>
      <c r="G10" s="16" t="s">
        <v>65</v>
      </c>
      <c r="H10" s="15" t="s">
        <v>65</v>
      </c>
      <c r="I10" s="15" t="s">
        <v>65</v>
      </c>
      <c r="J10" s="16" t="s">
        <v>65</v>
      </c>
      <c r="K10" s="15" t="s">
        <v>65</v>
      </c>
      <c r="L10" s="16" t="s">
        <v>65</v>
      </c>
      <c r="M10" s="16" t="s">
        <v>65</v>
      </c>
      <c r="N10" s="16" t="s">
        <v>65</v>
      </c>
      <c r="O10" s="15" t="s">
        <v>65</v>
      </c>
      <c r="P10" s="14">
        <f t="shared" si="0"/>
        <v>19</v>
      </c>
    </row>
    <row r="11" spans="1:16" s="4" customFormat="1" ht="9.75" customHeight="1">
      <c r="A11" s="12" t="s">
        <v>22</v>
      </c>
      <c r="B11" s="16" t="s">
        <v>65</v>
      </c>
      <c r="C11" s="14">
        <v>78</v>
      </c>
      <c r="D11" s="16" t="s">
        <v>65</v>
      </c>
      <c r="E11" s="15" t="s">
        <v>65</v>
      </c>
      <c r="F11" s="16" t="s">
        <v>65</v>
      </c>
      <c r="G11" s="16" t="s">
        <v>65</v>
      </c>
      <c r="H11" s="15" t="s">
        <v>65</v>
      </c>
      <c r="I11" s="15" t="s">
        <v>65</v>
      </c>
      <c r="J11" s="14">
        <v>1094</v>
      </c>
      <c r="K11" s="15" t="s">
        <v>65</v>
      </c>
      <c r="L11" s="14">
        <v>38</v>
      </c>
      <c r="M11" s="16" t="s">
        <v>65</v>
      </c>
      <c r="N11" s="16" t="s">
        <v>65</v>
      </c>
      <c r="O11" s="15" t="s">
        <v>65</v>
      </c>
      <c r="P11" s="14">
        <f t="shared" si="0"/>
        <v>1210</v>
      </c>
    </row>
    <row r="12" spans="1:16" s="4" customFormat="1" ht="9.75" customHeight="1">
      <c r="A12" s="12" t="s">
        <v>54</v>
      </c>
      <c r="B12" s="16" t="s">
        <v>65</v>
      </c>
      <c r="C12" s="16" t="s">
        <v>65</v>
      </c>
      <c r="D12" s="16" t="s">
        <v>65</v>
      </c>
      <c r="E12" s="15" t="s">
        <v>65</v>
      </c>
      <c r="F12" s="16" t="s">
        <v>65</v>
      </c>
      <c r="G12" s="16" t="s">
        <v>65</v>
      </c>
      <c r="H12" s="15" t="s">
        <v>65</v>
      </c>
      <c r="I12" s="15" t="s">
        <v>65</v>
      </c>
      <c r="J12" s="16" t="s">
        <v>65</v>
      </c>
      <c r="K12" s="15" t="s">
        <v>65</v>
      </c>
      <c r="L12" s="14">
        <v>5</v>
      </c>
      <c r="M12" s="14">
        <v>59</v>
      </c>
      <c r="N12" s="16" t="s">
        <v>65</v>
      </c>
      <c r="O12" s="15" t="s">
        <v>65</v>
      </c>
      <c r="P12" s="14">
        <f t="shared" si="0"/>
        <v>64</v>
      </c>
    </row>
    <row r="13" spans="1:16" s="4" customFormat="1" ht="9.75" customHeight="1">
      <c r="A13" s="12" t="s">
        <v>23</v>
      </c>
      <c r="B13" s="16" t="s">
        <v>65</v>
      </c>
      <c r="C13" s="16" t="s">
        <v>65</v>
      </c>
      <c r="D13" s="16" t="s">
        <v>65</v>
      </c>
      <c r="E13" s="15" t="s">
        <v>65</v>
      </c>
      <c r="F13" s="14">
        <v>2</v>
      </c>
      <c r="G13" s="16" t="s">
        <v>65</v>
      </c>
      <c r="H13" s="15" t="s">
        <v>65</v>
      </c>
      <c r="I13" s="15" t="s">
        <v>65</v>
      </c>
      <c r="J13" s="16" t="s">
        <v>65</v>
      </c>
      <c r="K13" s="15" t="s">
        <v>65</v>
      </c>
      <c r="L13" s="16" t="s">
        <v>65</v>
      </c>
      <c r="M13" s="16" t="s">
        <v>65</v>
      </c>
      <c r="N13" s="16" t="s">
        <v>65</v>
      </c>
      <c r="O13" s="15" t="s">
        <v>65</v>
      </c>
      <c r="P13" s="14">
        <f t="shared" si="0"/>
        <v>2</v>
      </c>
    </row>
    <row r="14" spans="1:16" s="4" customFormat="1" ht="9.75" customHeight="1">
      <c r="A14" s="12" t="s">
        <v>24</v>
      </c>
      <c r="B14" s="16" t="s">
        <v>65</v>
      </c>
      <c r="C14" s="16" t="s">
        <v>65</v>
      </c>
      <c r="D14" s="16" t="s">
        <v>65</v>
      </c>
      <c r="E14" s="15" t="s">
        <v>65</v>
      </c>
      <c r="F14" s="16" t="s">
        <v>65</v>
      </c>
      <c r="G14" s="14">
        <v>11</v>
      </c>
      <c r="H14" s="15" t="s">
        <v>65</v>
      </c>
      <c r="I14" s="15" t="s">
        <v>65</v>
      </c>
      <c r="J14" s="14" t="s">
        <v>65</v>
      </c>
      <c r="K14" s="15" t="s">
        <v>65</v>
      </c>
      <c r="L14" s="16" t="s">
        <v>65</v>
      </c>
      <c r="M14" s="16" t="s">
        <v>65</v>
      </c>
      <c r="N14" s="16" t="s">
        <v>65</v>
      </c>
      <c r="O14" s="15" t="s">
        <v>65</v>
      </c>
      <c r="P14" s="14">
        <f t="shared" si="0"/>
        <v>11</v>
      </c>
    </row>
    <row r="15" spans="1:16" s="4" customFormat="1" ht="9.75" customHeight="1">
      <c r="A15" s="12" t="s">
        <v>55</v>
      </c>
      <c r="B15" s="16" t="s">
        <v>65</v>
      </c>
      <c r="C15" s="16" t="s">
        <v>65</v>
      </c>
      <c r="D15" s="14">
        <v>16</v>
      </c>
      <c r="E15" s="15" t="s">
        <v>65</v>
      </c>
      <c r="F15" s="16" t="s">
        <v>65</v>
      </c>
      <c r="G15" s="16" t="s">
        <v>65</v>
      </c>
      <c r="H15" s="15" t="s">
        <v>65</v>
      </c>
      <c r="I15" s="15" t="s">
        <v>65</v>
      </c>
      <c r="J15" s="16" t="s">
        <v>65</v>
      </c>
      <c r="K15" s="15" t="s">
        <v>65</v>
      </c>
      <c r="L15" s="16" t="s">
        <v>65</v>
      </c>
      <c r="M15" s="16" t="s">
        <v>65</v>
      </c>
      <c r="N15" s="16" t="s">
        <v>65</v>
      </c>
      <c r="O15" s="15" t="s">
        <v>65</v>
      </c>
      <c r="P15" s="14">
        <f t="shared" si="0"/>
        <v>16</v>
      </c>
    </row>
    <row r="16" spans="1:16" s="4" customFormat="1" ht="9.75" customHeight="1">
      <c r="A16" s="12" t="s">
        <v>25</v>
      </c>
      <c r="B16" s="14">
        <v>330</v>
      </c>
      <c r="C16" s="14">
        <v>16011</v>
      </c>
      <c r="D16" s="14">
        <v>9942</v>
      </c>
      <c r="E16" s="15" t="s">
        <v>65</v>
      </c>
      <c r="F16" s="14">
        <v>214</v>
      </c>
      <c r="G16" s="16" t="s">
        <v>65</v>
      </c>
      <c r="H16" s="15" t="s">
        <v>65</v>
      </c>
      <c r="I16" s="15" t="s">
        <v>65</v>
      </c>
      <c r="J16" s="14">
        <v>16405</v>
      </c>
      <c r="K16" s="15" t="s">
        <v>65</v>
      </c>
      <c r="L16" s="16" t="s">
        <v>65</v>
      </c>
      <c r="M16" s="16" t="s">
        <v>65</v>
      </c>
      <c r="N16" s="16" t="s">
        <v>65</v>
      </c>
      <c r="O16" s="15" t="s">
        <v>65</v>
      </c>
      <c r="P16" s="14">
        <f t="shared" si="0"/>
        <v>42902</v>
      </c>
    </row>
    <row r="17" spans="1:16" s="4" customFormat="1" ht="9.75" customHeight="1">
      <c r="A17" s="12" t="s">
        <v>26</v>
      </c>
      <c r="B17" s="16" t="s">
        <v>65</v>
      </c>
      <c r="C17" s="16" t="s">
        <v>65</v>
      </c>
      <c r="D17" s="16" t="s">
        <v>65</v>
      </c>
      <c r="E17" s="15" t="s">
        <v>65</v>
      </c>
      <c r="F17" s="16" t="s">
        <v>65</v>
      </c>
      <c r="G17" s="16" t="s">
        <v>65</v>
      </c>
      <c r="H17" s="15" t="s">
        <v>65</v>
      </c>
      <c r="I17" s="15" t="s">
        <v>65</v>
      </c>
      <c r="J17" s="14">
        <v>14</v>
      </c>
      <c r="K17" s="15" t="s">
        <v>65</v>
      </c>
      <c r="L17" s="16" t="s">
        <v>65</v>
      </c>
      <c r="M17" s="16" t="s">
        <v>65</v>
      </c>
      <c r="N17" s="14">
        <v>1</v>
      </c>
      <c r="O17" s="15" t="s">
        <v>65</v>
      </c>
      <c r="P17" s="14">
        <f t="shared" si="0"/>
        <v>15</v>
      </c>
    </row>
    <row r="18" spans="1:16" s="4" customFormat="1" ht="9.75" customHeight="1">
      <c r="A18" s="12" t="s">
        <v>27</v>
      </c>
      <c r="B18" s="16" t="s">
        <v>65</v>
      </c>
      <c r="C18" s="16" t="s">
        <v>65</v>
      </c>
      <c r="D18" s="16" t="s">
        <v>65</v>
      </c>
      <c r="E18" s="15" t="s">
        <v>65</v>
      </c>
      <c r="F18" s="16" t="s">
        <v>65</v>
      </c>
      <c r="G18" s="16" t="s">
        <v>65</v>
      </c>
      <c r="H18" s="15" t="s">
        <v>65</v>
      </c>
      <c r="I18" s="15" t="s">
        <v>65</v>
      </c>
      <c r="J18" s="14" t="s">
        <v>65</v>
      </c>
      <c r="K18" s="15" t="s">
        <v>65</v>
      </c>
      <c r="L18" s="16" t="s">
        <v>65</v>
      </c>
      <c r="M18" s="16" t="s">
        <v>65</v>
      </c>
      <c r="N18" s="14">
        <v>180</v>
      </c>
      <c r="O18" s="15" t="s">
        <v>65</v>
      </c>
      <c r="P18" s="14">
        <f t="shared" si="0"/>
        <v>180</v>
      </c>
    </row>
    <row r="19" spans="1:16" s="4" customFormat="1" ht="9.75" customHeight="1">
      <c r="A19" s="12" t="s">
        <v>28</v>
      </c>
      <c r="B19" s="16" t="s">
        <v>65</v>
      </c>
      <c r="C19" s="16" t="s">
        <v>65</v>
      </c>
      <c r="D19" s="16" t="s">
        <v>65</v>
      </c>
      <c r="E19" s="15" t="s">
        <v>65</v>
      </c>
      <c r="F19" s="16" t="s">
        <v>65</v>
      </c>
      <c r="G19" s="16" t="s">
        <v>65</v>
      </c>
      <c r="H19" s="15" t="s">
        <v>65</v>
      </c>
      <c r="I19" s="15" t="s">
        <v>65</v>
      </c>
      <c r="J19" s="14">
        <v>2</v>
      </c>
      <c r="K19" s="15" t="s">
        <v>65</v>
      </c>
      <c r="L19" s="16" t="s">
        <v>65</v>
      </c>
      <c r="M19" s="16" t="s">
        <v>65</v>
      </c>
      <c r="N19" s="14">
        <v>469</v>
      </c>
      <c r="O19" s="15" t="s">
        <v>65</v>
      </c>
      <c r="P19" s="14">
        <f t="shared" si="0"/>
        <v>471</v>
      </c>
    </row>
    <row r="20" spans="1:16" s="4" customFormat="1" ht="9.75" customHeight="1">
      <c r="A20" s="12" t="s">
        <v>29</v>
      </c>
      <c r="B20" s="16" t="s">
        <v>65</v>
      </c>
      <c r="C20" s="16" t="s">
        <v>65</v>
      </c>
      <c r="D20" s="16" t="s">
        <v>65</v>
      </c>
      <c r="E20" s="15" t="s">
        <v>65</v>
      </c>
      <c r="F20" s="16" t="s">
        <v>65</v>
      </c>
      <c r="G20" s="16" t="s">
        <v>65</v>
      </c>
      <c r="H20" s="15" t="s">
        <v>65</v>
      </c>
      <c r="I20" s="15" t="s">
        <v>65</v>
      </c>
      <c r="J20" s="16" t="s">
        <v>65</v>
      </c>
      <c r="K20" s="15" t="s">
        <v>65</v>
      </c>
      <c r="L20" s="16" t="s">
        <v>65</v>
      </c>
      <c r="M20" s="16" t="s">
        <v>65</v>
      </c>
      <c r="N20" s="14">
        <v>31</v>
      </c>
      <c r="O20" s="15" t="s">
        <v>65</v>
      </c>
      <c r="P20" s="14">
        <f t="shared" si="0"/>
        <v>31</v>
      </c>
    </row>
    <row r="21" spans="1:16" s="4" customFormat="1" ht="9.75" customHeight="1">
      <c r="A21" s="12" t="s">
        <v>62</v>
      </c>
      <c r="B21" s="16" t="s">
        <v>65</v>
      </c>
      <c r="C21" s="16" t="s">
        <v>65</v>
      </c>
      <c r="D21" s="16" t="s">
        <v>65</v>
      </c>
      <c r="E21" s="15" t="s">
        <v>65</v>
      </c>
      <c r="F21" s="16" t="s">
        <v>65</v>
      </c>
      <c r="G21" s="14">
        <v>2</v>
      </c>
      <c r="H21" s="15" t="s">
        <v>65</v>
      </c>
      <c r="I21" s="15" t="s">
        <v>65</v>
      </c>
      <c r="J21" s="14" t="s">
        <v>65</v>
      </c>
      <c r="K21" s="15" t="s">
        <v>65</v>
      </c>
      <c r="L21" s="16" t="s">
        <v>65</v>
      </c>
      <c r="M21" s="16" t="s">
        <v>65</v>
      </c>
      <c r="N21" s="16" t="s">
        <v>65</v>
      </c>
      <c r="O21" s="15" t="s">
        <v>65</v>
      </c>
      <c r="P21" s="14">
        <f t="shared" si="0"/>
        <v>2</v>
      </c>
    </row>
    <row r="22" spans="1:16" s="4" customFormat="1" ht="9.75" customHeight="1">
      <c r="A22" s="12" t="s">
        <v>30</v>
      </c>
      <c r="B22" s="16" t="s">
        <v>65</v>
      </c>
      <c r="C22" s="16" t="s">
        <v>65</v>
      </c>
      <c r="D22" s="16" t="s">
        <v>65</v>
      </c>
      <c r="E22" s="15" t="s">
        <v>65</v>
      </c>
      <c r="F22" s="16" t="s">
        <v>65</v>
      </c>
      <c r="G22" s="16" t="s">
        <v>65</v>
      </c>
      <c r="H22" s="15" t="s">
        <v>65</v>
      </c>
      <c r="I22" s="15" t="s">
        <v>65</v>
      </c>
      <c r="J22" s="14">
        <v>11</v>
      </c>
      <c r="K22" s="15" t="s">
        <v>65</v>
      </c>
      <c r="L22" s="16" t="s">
        <v>65</v>
      </c>
      <c r="M22" s="16" t="s">
        <v>65</v>
      </c>
      <c r="N22" s="16" t="s">
        <v>65</v>
      </c>
      <c r="O22" s="15" t="s">
        <v>65</v>
      </c>
      <c r="P22" s="14">
        <f t="shared" si="0"/>
        <v>11</v>
      </c>
    </row>
    <row r="23" spans="1:16" s="4" customFormat="1" ht="9.75" customHeight="1">
      <c r="A23" s="12" t="s">
        <v>31</v>
      </c>
      <c r="B23" s="14">
        <v>1477</v>
      </c>
      <c r="C23" s="14">
        <v>18881</v>
      </c>
      <c r="D23" s="14">
        <v>14420</v>
      </c>
      <c r="E23" s="15" t="s">
        <v>65</v>
      </c>
      <c r="F23" s="14">
        <v>1961</v>
      </c>
      <c r="G23" s="16" t="s">
        <v>65</v>
      </c>
      <c r="H23" s="15" t="s">
        <v>65</v>
      </c>
      <c r="I23" s="15" t="s">
        <v>65</v>
      </c>
      <c r="J23" s="14">
        <v>275403</v>
      </c>
      <c r="K23" s="15" t="s">
        <v>65</v>
      </c>
      <c r="L23" s="16" t="s">
        <v>65</v>
      </c>
      <c r="M23" s="16" t="s">
        <v>65</v>
      </c>
      <c r="N23" s="16" t="s">
        <v>65</v>
      </c>
      <c r="O23" s="15" t="s">
        <v>65</v>
      </c>
      <c r="P23" s="14">
        <f t="shared" si="0"/>
        <v>312142</v>
      </c>
    </row>
    <row r="24" spans="1:16" s="4" customFormat="1" ht="9.75" customHeight="1">
      <c r="A24" s="12" t="s">
        <v>63</v>
      </c>
      <c r="B24" s="16" t="s">
        <v>65</v>
      </c>
      <c r="C24" s="16" t="s">
        <v>65</v>
      </c>
      <c r="D24" s="16" t="s">
        <v>65</v>
      </c>
      <c r="E24" s="15" t="s">
        <v>65</v>
      </c>
      <c r="F24" s="14" t="s">
        <v>65</v>
      </c>
      <c r="G24" s="14" t="s">
        <v>65</v>
      </c>
      <c r="H24" s="15" t="s">
        <v>65</v>
      </c>
      <c r="I24" s="15" t="s">
        <v>65</v>
      </c>
      <c r="J24" s="14">
        <v>13</v>
      </c>
      <c r="K24" s="15" t="s">
        <v>65</v>
      </c>
      <c r="L24" s="16" t="s">
        <v>65</v>
      </c>
      <c r="M24" s="16" t="s">
        <v>65</v>
      </c>
      <c r="N24" s="16" t="s">
        <v>65</v>
      </c>
      <c r="O24" s="15" t="s">
        <v>65</v>
      </c>
      <c r="P24" s="14">
        <f t="shared" si="0"/>
        <v>13</v>
      </c>
    </row>
    <row r="25" spans="1:16" s="4" customFormat="1" ht="9.75" customHeight="1">
      <c r="A25" s="12" t="s">
        <v>32</v>
      </c>
      <c r="B25" s="16" t="s">
        <v>65</v>
      </c>
      <c r="C25" s="16" t="s">
        <v>65</v>
      </c>
      <c r="D25" s="16" t="s">
        <v>65</v>
      </c>
      <c r="E25" s="15" t="s">
        <v>65</v>
      </c>
      <c r="F25" s="14">
        <v>2</v>
      </c>
      <c r="G25" s="14">
        <v>1966</v>
      </c>
      <c r="H25" s="15" t="s">
        <v>65</v>
      </c>
      <c r="I25" s="15" t="s">
        <v>65</v>
      </c>
      <c r="J25" s="14">
        <v>11685</v>
      </c>
      <c r="K25" s="15" t="s">
        <v>65</v>
      </c>
      <c r="L25" s="16" t="s">
        <v>65</v>
      </c>
      <c r="M25" s="16" t="s">
        <v>65</v>
      </c>
      <c r="N25" s="16" t="s">
        <v>65</v>
      </c>
      <c r="O25" s="15" t="s">
        <v>65</v>
      </c>
      <c r="P25" s="14">
        <f t="shared" si="0"/>
        <v>13653</v>
      </c>
    </row>
    <row r="26" spans="1:16" s="4" customFormat="1" ht="9.75" customHeight="1">
      <c r="A26" s="12" t="s">
        <v>33</v>
      </c>
      <c r="B26" s="16" t="s">
        <v>65</v>
      </c>
      <c r="C26" s="16" t="s">
        <v>65</v>
      </c>
      <c r="D26" s="16" t="s">
        <v>65</v>
      </c>
      <c r="E26" s="15" t="s">
        <v>65</v>
      </c>
      <c r="F26" s="16" t="s">
        <v>65</v>
      </c>
      <c r="G26" s="16" t="s">
        <v>65</v>
      </c>
      <c r="H26" s="15" t="s">
        <v>65</v>
      </c>
      <c r="I26" s="15" t="s">
        <v>65</v>
      </c>
      <c r="J26" s="14">
        <v>3840</v>
      </c>
      <c r="K26" s="15" t="s">
        <v>65</v>
      </c>
      <c r="L26" s="16" t="s">
        <v>65</v>
      </c>
      <c r="M26" s="16" t="s">
        <v>65</v>
      </c>
      <c r="N26" s="14">
        <v>7648</v>
      </c>
      <c r="O26" s="15" t="s">
        <v>65</v>
      </c>
      <c r="P26" s="14">
        <f t="shared" si="0"/>
        <v>11488</v>
      </c>
    </row>
    <row r="27" spans="1:16" s="4" customFormat="1" ht="9.75" customHeight="1">
      <c r="A27" s="12" t="s">
        <v>34</v>
      </c>
      <c r="B27" s="16" t="s">
        <v>65</v>
      </c>
      <c r="C27" s="16" t="s">
        <v>65</v>
      </c>
      <c r="D27" s="16" t="s">
        <v>65</v>
      </c>
      <c r="E27" s="15" t="s">
        <v>65</v>
      </c>
      <c r="F27" s="16" t="s">
        <v>65</v>
      </c>
      <c r="G27" s="16" t="s">
        <v>65</v>
      </c>
      <c r="H27" s="15" t="s">
        <v>65</v>
      </c>
      <c r="I27" s="15" t="s">
        <v>65</v>
      </c>
      <c r="J27" s="14">
        <v>120</v>
      </c>
      <c r="K27" s="15" t="s">
        <v>65</v>
      </c>
      <c r="L27" s="16" t="s">
        <v>65</v>
      </c>
      <c r="M27" s="14" t="s">
        <v>65</v>
      </c>
      <c r="N27" s="14">
        <v>4191</v>
      </c>
      <c r="O27" s="15" t="s">
        <v>65</v>
      </c>
      <c r="P27" s="14">
        <f t="shared" si="0"/>
        <v>4311</v>
      </c>
    </row>
    <row r="28" spans="1:16" s="4" customFormat="1" ht="9.75" customHeight="1">
      <c r="A28" s="12" t="s">
        <v>35</v>
      </c>
      <c r="B28" s="16" t="s">
        <v>65</v>
      </c>
      <c r="C28" s="16" t="s">
        <v>65</v>
      </c>
      <c r="D28" s="16" t="s">
        <v>65</v>
      </c>
      <c r="E28" s="15" t="s">
        <v>65</v>
      </c>
      <c r="F28" s="16" t="s">
        <v>65</v>
      </c>
      <c r="G28" s="16" t="s">
        <v>65</v>
      </c>
      <c r="H28" s="15" t="s">
        <v>65</v>
      </c>
      <c r="I28" s="15" t="s">
        <v>65</v>
      </c>
      <c r="J28" s="14">
        <v>74</v>
      </c>
      <c r="K28" s="15" t="s">
        <v>65</v>
      </c>
      <c r="L28" s="16" t="s">
        <v>65</v>
      </c>
      <c r="M28" s="16" t="s">
        <v>65</v>
      </c>
      <c r="N28" s="16" t="s">
        <v>65</v>
      </c>
      <c r="O28" s="15" t="s">
        <v>65</v>
      </c>
      <c r="P28" s="14">
        <f t="shared" si="0"/>
        <v>74</v>
      </c>
    </row>
    <row r="29" spans="1:16" s="4" customFormat="1" ht="9.75" customHeight="1">
      <c r="A29" s="12" t="s">
        <v>56</v>
      </c>
      <c r="B29" s="16" t="s">
        <v>65</v>
      </c>
      <c r="C29" s="16" t="s">
        <v>65</v>
      </c>
      <c r="D29" s="16" t="s">
        <v>65</v>
      </c>
      <c r="E29" s="15" t="s">
        <v>65</v>
      </c>
      <c r="F29" s="16" t="s">
        <v>65</v>
      </c>
      <c r="G29" s="14" t="s">
        <v>65</v>
      </c>
      <c r="H29" s="15" t="s">
        <v>65</v>
      </c>
      <c r="I29" s="15" t="s">
        <v>65</v>
      </c>
      <c r="J29" s="14">
        <v>1</v>
      </c>
      <c r="K29" s="15" t="s">
        <v>65</v>
      </c>
      <c r="L29" s="16" t="s">
        <v>65</v>
      </c>
      <c r="M29" s="14" t="s">
        <v>65</v>
      </c>
      <c r="N29" s="14" t="s">
        <v>65</v>
      </c>
      <c r="O29" s="15" t="s">
        <v>65</v>
      </c>
      <c r="P29" s="14">
        <f t="shared" si="0"/>
        <v>1</v>
      </c>
    </row>
    <row r="30" spans="1:16" s="4" customFormat="1" ht="9.75" customHeight="1">
      <c r="A30" s="12" t="s">
        <v>36</v>
      </c>
      <c r="B30" s="16" t="s">
        <v>65</v>
      </c>
      <c r="C30" s="16" t="s">
        <v>65</v>
      </c>
      <c r="D30" s="16" t="s">
        <v>65</v>
      </c>
      <c r="E30" s="15" t="s">
        <v>65</v>
      </c>
      <c r="F30" s="14">
        <v>13</v>
      </c>
      <c r="G30" s="16" t="s">
        <v>65</v>
      </c>
      <c r="H30" s="15" t="s">
        <v>65</v>
      </c>
      <c r="I30" s="15" t="s">
        <v>65</v>
      </c>
      <c r="J30" s="14" t="s">
        <v>65</v>
      </c>
      <c r="K30" s="15" t="s">
        <v>65</v>
      </c>
      <c r="L30" s="16" t="s">
        <v>65</v>
      </c>
      <c r="M30" s="16" t="s">
        <v>65</v>
      </c>
      <c r="N30" s="16" t="s">
        <v>65</v>
      </c>
      <c r="O30" s="15" t="s">
        <v>65</v>
      </c>
      <c r="P30" s="14">
        <f t="shared" si="0"/>
        <v>13</v>
      </c>
    </row>
    <row r="31" spans="1:16" s="4" customFormat="1" ht="9.75" customHeight="1">
      <c r="A31" s="12" t="s">
        <v>37</v>
      </c>
      <c r="B31" s="16" t="s">
        <v>65</v>
      </c>
      <c r="C31" s="16" t="s">
        <v>65</v>
      </c>
      <c r="D31" s="16" t="s">
        <v>65</v>
      </c>
      <c r="E31" s="15" t="s">
        <v>65</v>
      </c>
      <c r="F31" s="16" t="s">
        <v>65</v>
      </c>
      <c r="G31" s="16" t="s">
        <v>65</v>
      </c>
      <c r="H31" s="15" t="s">
        <v>65</v>
      </c>
      <c r="I31" s="15" t="s">
        <v>65</v>
      </c>
      <c r="J31" s="14">
        <v>89</v>
      </c>
      <c r="K31" s="15" t="s">
        <v>65</v>
      </c>
      <c r="L31" s="16" t="s">
        <v>65</v>
      </c>
      <c r="M31" s="14" t="s">
        <v>65</v>
      </c>
      <c r="N31" s="14">
        <v>2395</v>
      </c>
      <c r="O31" s="15" t="s">
        <v>65</v>
      </c>
      <c r="P31" s="14">
        <f t="shared" si="0"/>
        <v>2484</v>
      </c>
    </row>
    <row r="32" spans="1:16" s="4" customFormat="1" ht="9.75" customHeight="1">
      <c r="A32" s="12" t="s">
        <v>38</v>
      </c>
      <c r="B32" s="16" t="s">
        <v>65</v>
      </c>
      <c r="C32" s="16" t="s">
        <v>65</v>
      </c>
      <c r="D32" s="16" t="s">
        <v>65</v>
      </c>
      <c r="E32" s="15" t="s">
        <v>65</v>
      </c>
      <c r="F32" s="16" t="s">
        <v>65</v>
      </c>
      <c r="G32" s="16" t="s">
        <v>65</v>
      </c>
      <c r="H32" s="15" t="s">
        <v>65</v>
      </c>
      <c r="I32" s="15" t="s">
        <v>65</v>
      </c>
      <c r="J32" s="14">
        <v>22110</v>
      </c>
      <c r="K32" s="15" t="s">
        <v>65</v>
      </c>
      <c r="L32" s="14">
        <v>563</v>
      </c>
      <c r="M32" s="16" t="s">
        <v>65</v>
      </c>
      <c r="N32" s="16" t="s">
        <v>65</v>
      </c>
      <c r="O32" s="15" t="s">
        <v>65</v>
      </c>
      <c r="P32" s="14">
        <f t="shared" si="0"/>
        <v>22673</v>
      </c>
    </row>
    <row r="33" spans="1:16" s="4" customFormat="1" ht="9.75" customHeight="1">
      <c r="A33" s="12" t="s">
        <v>64</v>
      </c>
      <c r="B33" s="16" t="s">
        <v>65</v>
      </c>
      <c r="C33" s="14">
        <v>31</v>
      </c>
      <c r="D33" s="16" t="s">
        <v>65</v>
      </c>
      <c r="E33" s="15" t="s">
        <v>65</v>
      </c>
      <c r="F33" s="16" t="s">
        <v>65</v>
      </c>
      <c r="G33" s="16" t="s">
        <v>65</v>
      </c>
      <c r="H33" s="15" t="s">
        <v>65</v>
      </c>
      <c r="I33" s="15" t="s">
        <v>65</v>
      </c>
      <c r="J33" s="16" t="s">
        <v>65</v>
      </c>
      <c r="K33" s="15" t="s">
        <v>65</v>
      </c>
      <c r="L33" s="16" t="s">
        <v>65</v>
      </c>
      <c r="M33" s="16" t="s">
        <v>65</v>
      </c>
      <c r="N33" s="16" t="s">
        <v>65</v>
      </c>
      <c r="O33" s="15" t="s">
        <v>65</v>
      </c>
      <c r="P33" s="14">
        <f t="shared" si="0"/>
        <v>31</v>
      </c>
    </row>
    <row r="34" spans="1:16" s="4" customFormat="1" ht="9.75" customHeight="1">
      <c r="A34" s="12" t="s">
        <v>39</v>
      </c>
      <c r="B34" s="16" t="s">
        <v>65</v>
      </c>
      <c r="C34" s="16" t="s">
        <v>65</v>
      </c>
      <c r="D34" s="16" t="s">
        <v>65</v>
      </c>
      <c r="E34" s="15" t="s">
        <v>65</v>
      </c>
      <c r="F34" s="16" t="s">
        <v>65</v>
      </c>
      <c r="G34" s="16" t="s">
        <v>65</v>
      </c>
      <c r="H34" s="15" t="s">
        <v>65</v>
      </c>
      <c r="I34" s="15" t="s">
        <v>65</v>
      </c>
      <c r="J34" s="14">
        <v>5</v>
      </c>
      <c r="K34" s="15" t="s">
        <v>65</v>
      </c>
      <c r="L34" s="16" t="s">
        <v>65</v>
      </c>
      <c r="M34" s="16" t="s">
        <v>65</v>
      </c>
      <c r="N34" s="16" t="s">
        <v>65</v>
      </c>
      <c r="O34" s="15" t="s">
        <v>65</v>
      </c>
      <c r="P34" s="14">
        <f t="shared" si="0"/>
        <v>5</v>
      </c>
    </row>
    <row r="35" spans="1:16" s="4" customFormat="1" ht="9.75" customHeight="1">
      <c r="A35" s="12" t="s">
        <v>57</v>
      </c>
      <c r="B35" s="16" t="s">
        <v>65</v>
      </c>
      <c r="C35" s="16" t="s">
        <v>65</v>
      </c>
      <c r="D35" s="16" t="s">
        <v>65</v>
      </c>
      <c r="E35" s="15" t="s">
        <v>65</v>
      </c>
      <c r="F35" s="14">
        <v>43</v>
      </c>
      <c r="G35" s="16" t="s">
        <v>65</v>
      </c>
      <c r="H35" s="15" t="s">
        <v>65</v>
      </c>
      <c r="I35" s="15" t="s">
        <v>65</v>
      </c>
      <c r="J35" s="14">
        <v>1</v>
      </c>
      <c r="K35" s="15" t="s">
        <v>65</v>
      </c>
      <c r="L35" s="16" t="s">
        <v>65</v>
      </c>
      <c r="M35" s="16" t="s">
        <v>65</v>
      </c>
      <c r="N35" s="16" t="s">
        <v>65</v>
      </c>
      <c r="O35" s="15" t="s">
        <v>65</v>
      </c>
      <c r="P35" s="14">
        <f t="shared" si="0"/>
        <v>44</v>
      </c>
    </row>
    <row r="36" spans="1:16" s="4" customFormat="1" ht="9.75" customHeight="1">
      <c r="A36" s="13" t="s">
        <v>58</v>
      </c>
      <c r="B36" s="17" t="s">
        <v>65</v>
      </c>
      <c r="C36" s="17" t="s">
        <v>65</v>
      </c>
      <c r="D36" s="17" t="s">
        <v>65</v>
      </c>
      <c r="E36" s="19" t="s">
        <v>65</v>
      </c>
      <c r="F36" s="18">
        <v>4</v>
      </c>
      <c r="G36" s="17" t="s">
        <v>65</v>
      </c>
      <c r="H36" s="19" t="s">
        <v>65</v>
      </c>
      <c r="I36" s="19" t="s">
        <v>65</v>
      </c>
      <c r="J36" s="18">
        <v>2</v>
      </c>
      <c r="K36" s="19" t="s">
        <v>65</v>
      </c>
      <c r="L36" s="17" t="s">
        <v>65</v>
      </c>
      <c r="M36" s="17" t="s">
        <v>65</v>
      </c>
      <c r="N36" s="17" t="s">
        <v>65</v>
      </c>
      <c r="O36" s="19" t="s">
        <v>65</v>
      </c>
      <c r="P36" s="18">
        <f t="shared" si="0"/>
        <v>6</v>
      </c>
    </row>
    <row r="37" spans="1:16" s="4" customFormat="1" ht="9.75" customHeight="1">
      <c r="A37" s="12"/>
      <c r="B37" s="16"/>
      <c r="C37" s="16"/>
      <c r="D37" s="16"/>
      <c r="E37" s="15"/>
      <c r="F37" s="14"/>
      <c r="G37" s="16"/>
      <c r="H37" s="15"/>
      <c r="I37" s="15"/>
      <c r="J37" s="14"/>
      <c r="K37" s="15"/>
      <c r="L37" s="16"/>
      <c r="M37" s="16"/>
      <c r="N37" s="16"/>
      <c r="O37" s="15"/>
      <c r="P37" s="14"/>
    </row>
    <row r="38" spans="1:16" s="4" customFormat="1" ht="9.75" customHeight="1">
      <c r="A38" s="13" t="s">
        <v>40</v>
      </c>
      <c r="B38" s="17" t="s">
        <v>65</v>
      </c>
      <c r="C38" s="18">
        <v>24</v>
      </c>
      <c r="D38" s="18">
        <v>16</v>
      </c>
      <c r="E38" s="19" t="s">
        <v>65</v>
      </c>
      <c r="F38" s="18">
        <v>4</v>
      </c>
      <c r="G38" s="18" t="s">
        <v>65</v>
      </c>
      <c r="H38" s="19" t="s">
        <v>65</v>
      </c>
      <c r="I38" s="19" t="s">
        <v>65</v>
      </c>
      <c r="J38" s="18">
        <v>39088</v>
      </c>
      <c r="K38" s="19" t="s">
        <v>65</v>
      </c>
      <c r="L38" s="17" t="s">
        <v>65</v>
      </c>
      <c r="M38" s="18" t="s">
        <v>65</v>
      </c>
      <c r="N38" s="18" t="s">
        <v>65</v>
      </c>
      <c r="O38" s="19" t="s">
        <v>65</v>
      </c>
      <c r="P38" s="18">
        <f t="shared" si="0"/>
        <v>39132</v>
      </c>
    </row>
    <row r="39" spans="1:16" s="4" customFormat="1" ht="9.75" customHeight="1">
      <c r="A39" s="12"/>
      <c r="B39" s="16"/>
      <c r="C39" s="14"/>
      <c r="D39" s="14"/>
      <c r="E39" s="15"/>
      <c r="F39" s="14"/>
      <c r="G39" s="14"/>
      <c r="H39" s="15"/>
      <c r="I39" s="15"/>
      <c r="J39" s="14"/>
      <c r="K39" s="15"/>
      <c r="L39" s="16"/>
      <c r="M39" s="14"/>
      <c r="N39" s="14"/>
      <c r="O39" s="15"/>
      <c r="P39" s="14"/>
    </row>
    <row r="40" spans="1:16" s="4" customFormat="1" ht="9.75" customHeight="1">
      <c r="A40" s="12" t="s">
        <v>41</v>
      </c>
      <c r="B40" s="16" t="s">
        <v>65</v>
      </c>
      <c r="C40" s="16" t="s">
        <v>65</v>
      </c>
      <c r="D40" s="16" t="s">
        <v>65</v>
      </c>
      <c r="E40" s="15" t="s">
        <v>65</v>
      </c>
      <c r="F40" s="14">
        <v>205</v>
      </c>
      <c r="G40" s="14">
        <v>2513</v>
      </c>
      <c r="H40" s="15" t="s">
        <v>65</v>
      </c>
      <c r="I40" s="15" t="s">
        <v>65</v>
      </c>
      <c r="J40" s="14">
        <v>994</v>
      </c>
      <c r="K40" s="15" t="s">
        <v>65</v>
      </c>
      <c r="L40" s="16" t="s">
        <v>65</v>
      </c>
      <c r="M40" s="16" t="s">
        <v>65</v>
      </c>
      <c r="N40" s="16" t="s">
        <v>65</v>
      </c>
      <c r="O40" s="15" t="s">
        <v>65</v>
      </c>
      <c r="P40" s="14">
        <f t="shared" si="0"/>
        <v>3712</v>
      </c>
    </row>
    <row r="41" spans="1:16" s="4" customFormat="1" ht="9.75" customHeight="1">
      <c r="A41" s="12" t="s">
        <v>42</v>
      </c>
      <c r="B41" s="16" t="s">
        <v>65</v>
      </c>
      <c r="C41" s="16" t="s">
        <v>65</v>
      </c>
      <c r="D41" s="16" t="s">
        <v>65</v>
      </c>
      <c r="E41" s="15" t="s">
        <v>65</v>
      </c>
      <c r="F41" s="16" t="s">
        <v>65</v>
      </c>
      <c r="G41" s="14">
        <v>3</v>
      </c>
      <c r="H41" s="15" t="s">
        <v>65</v>
      </c>
      <c r="I41" s="15" t="s">
        <v>65</v>
      </c>
      <c r="J41" s="16" t="s">
        <v>65</v>
      </c>
      <c r="K41" s="15" t="s">
        <v>65</v>
      </c>
      <c r="L41" s="16" t="s">
        <v>65</v>
      </c>
      <c r="M41" s="16" t="s">
        <v>65</v>
      </c>
      <c r="N41" s="16" t="s">
        <v>65</v>
      </c>
      <c r="O41" s="15" t="s">
        <v>65</v>
      </c>
      <c r="P41" s="14">
        <f t="shared" si="0"/>
        <v>3</v>
      </c>
    </row>
    <row r="42" spans="1:16" s="4" customFormat="1" ht="9.75" customHeight="1">
      <c r="A42" s="12" t="s">
        <v>43</v>
      </c>
      <c r="B42" s="16" t="s">
        <v>65</v>
      </c>
      <c r="C42" s="16" t="s">
        <v>65</v>
      </c>
      <c r="D42" s="16" t="s">
        <v>65</v>
      </c>
      <c r="E42" s="15" t="s">
        <v>65</v>
      </c>
      <c r="F42" s="16" t="s">
        <v>65</v>
      </c>
      <c r="G42" s="16" t="s">
        <v>65</v>
      </c>
      <c r="H42" s="15" t="s">
        <v>65</v>
      </c>
      <c r="I42" s="15" t="s">
        <v>65</v>
      </c>
      <c r="J42" s="16" t="s">
        <v>65</v>
      </c>
      <c r="K42" s="15" t="s">
        <v>65</v>
      </c>
      <c r="L42" s="16" t="s">
        <v>65</v>
      </c>
      <c r="M42" s="14">
        <v>7</v>
      </c>
      <c r="N42" s="16" t="s">
        <v>65</v>
      </c>
      <c r="O42" s="15" t="s">
        <v>65</v>
      </c>
      <c r="P42" s="14">
        <f t="shared" si="0"/>
        <v>7</v>
      </c>
    </row>
    <row r="43" spans="1:16" s="4" customFormat="1" ht="9.75" customHeight="1">
      <c r="A43" s="12" t="s">
        <v>44</v>
      </c>
      <c r="B43" s="16" t="s">
        <v>65</v>
      </c>
      <c r="C43" s="16" t="s">
        <v>65</v>
      </c>
      <c r="D43" s="16" t="s">
        <v>65</v>
      </c>
      <c r="E43" s="15" t="s">
        <v>65</v>
      </c>
      <c r="F43" s="14" t="s">
        <v>65</v>
      </c>
      <c r="G43" s="14">
        <v>46</v>
      </c>
      <c r="H43" s="15" t="s">
        <v>65</v>
      </c>
      <c r="I43" s="15" t="s">
        <v>65</v>
      </c>
      <c r="J43" s="14" t="s">
        <v>65</v>
      </c>
      <c r="K43" s="15" t="s">
        <v>65</v>
      </c>
      <c r="L43" s="16" t="s">
        <v>65</v>
      </c>
      <c r="M43" s="16" t="s">
        <v>65</v>
      </c>
      <c r="N43" s="16" t="s">
        <v>65</v>
      </c>
      <c r="O43" s="15" t="s">
        <v>65</v>
      </c>
      <c r="P43" s="14">
        <f t="shared" si="0"/>
        <v>46</v>
      </c>
    </row>
    <row r="44" spans="1:16" s="4" customFormat="1" ht="9.75" customHeight="1">
      <c r="A44" s="12" t="s">
        <v>45</v>
      </c>
      <c r="B44" s="16" t="s">
        <v>65</v>
      </c>
      <c r="C44" s="16" t="s">
        <v>65</v>
      </c>
      <c r="D44" s="16" t="s">
        <v>65</v>
      </c>
      <c r="E44" s="15" t="s">
        <v>65</v>
      </c>
      <c r="F44" s="14">
        <v>816</v>
      </c>
      <c r="G44" s="14">
        <v>1694</v>
      </c>
      <c r="H44" s="15" t="s">
        <v>65</v>
      </c>
      <c r="I44" s="15" t="s">
        <v>65</v>
      </c>
      <c r="J44" s="14">
        <v>643</v>
      </c>
      <c r="K44" s="15" t="s">
        <v>65</v>
      </c>
      <c r="L44" s="16" t="s">
        <v>65</v>
      </c>
      <c r="M44" s="16" t="s">
        <v>65</v>
      </c>
      <c r="N44" s="16" t="s">
        <v>65</v>
      </c>
      <c r="O44" s="15" t="s">
        <v>65</v>
      </c>
      <c r="P44" s="14">
        <f t="shared" si="0"/>
        <v>3153</v>
      </c>
    </row>
    <row r="45" spans="1:16" s="4" customFormat="1" ht="9.75" customHeight="1">
      <c r="A45" s="12" t="s">
        <v>46</v>
      </c>
      <c r="B45" s="16" t="s">
        <v>65</v>
      </c>
      <c r="C45" s="16" t="s">
        <v>65</v>
      </c>
      <c r="D45" s="16" t="s">
        <v>65</v>
      </c>
      <c r="E45" s="15" t="s">
        <v>65</v>
      </c>
      <c r="F45" s="14">
        <v>157</v>
      </c>
      <c r="G45" s="14">
        <v>1399</v>
      </c>
      <c r="H45" s="15" t="s">
        <v>65</v>
      </c>
      <c r="I45" s="15" t="s">
        <v>65</v>
      </c>
      <c r="J45" s="14">
        <v>2771</v>
      </c>
      <c r="K45" s="15" t="s">
        <v>65</v>
      </c>
      <c r="L45" s="16" t="s">
        <v>65</v>
      </c>
      <c r="M45" s="16" t="s">
        <v>65</v>
      </c>
      <c r="N45" s="16" t="s">
        <v>65</v>
      </c>
      <c r="O45" s="15" t="s">
        <v>65</v>
      </c>
      <c r="P45" s="14">
        <f t="shared" si="0"/>
        <v>4327</v>
      </c>
    </row>
    <row r="46" spans="1:16" s="4" customFormat="1" ht="9.75" customHeight="1">
      <c r="A46" s="13" t="s">
        <v>47</v>
      </c>
      <c r="B46" s="18">
        <v>100</v>
      </c>
      <c r="C46" s="18">
        <v>387</v>
      </c>
      <c r="D46" s="17" t="s">
        <v>65</v>
      </c>
      <c r="E46" s="19" t="s">
        <v>65</v>
      </c>
      <c r="F46" s="17" t="s">
        <v>65</v>
      </c>
      <c r="G46" s="17" t="s">
        <v>65</v>
      </c>
      <c r="H46" s="19" t="s">
        <v>65</v>
      </c>
      <c r="I46" s="19" t="s">
        <v>65</v>
      </c>
      <c r="J46" s="17" t="s">
        <v>65</v>
      </c>
      <c r="K46" s="19" t="s">
        <v>65</v>
      </c>
      <c r="L46" s="17" t="s">
        <v>65</v>
      </c>
      <c r="M46" s="17" t="s">
        <v>65</v>
      </c>
      <c r="N46" s="17" t="s">
        <v>65</v>
      </c>
      <c r="O46" s="19" t="s">
        <v>65</v>
      </c>
      <c r="P46" s="18">
        <f t="shared" si="0"/>
        <v>487</v>
      </c>
    </row>
    <row r="47" spans="1:16" s="4" customFormat="1" ht="9.75" customHeight="1">
      <c r="A47" s="12"/>
      <c r="B47" s="14"/>
      <c r="C47" s="14"/>
      <c r="D47" s="16"/>
      <c r="E47" s="15"/>
      <c r="F47" s="16"/>
      <c r="G47" s="16"/>
      <c r="H47" s="15"/>
      <c r="I47" s="15"/>
      <c r="J47" s="16"/>
      <c r="K47" s="15"/>
      <c r="L47" s="16"/>
      <c r="M47" s="16"/>
      <c r="N47" s="16"/>
      <c r="O47" s="15"/>
      <c r="P47" s="14"/>
    </row>
    <row r="48" spans="1:16" s="4" customFormat="1" ht="9.75" customHeight="1">
      <c r="A48" s="13" t="s">
        <v>48</v>
      </c>
      <c r="B48" s="18">
        <v>10</v>
      </c>
      <c r="C48" s="18">
        <v>856</v>
      </c>
      <c r="D48" s="17" t="s">
        <v>65</v>
      </c>
      <c r="E48" s="19" t="s">
        <v>65</v>
      </c>
      <c r="F48" s="17" t="s">
        <v>65</v>
      </c>
      <c r="G48" s="17" t="s">
        <v>65</v>
      </c>
      <c r="H48" s="19" t="s">
        <v>65</v>
      </c>
      <c r="I48" s="19" t="s">
        <v>65</v>
      </c>
      <c r="J48" s="17" t="s">
        <v>65</v>
      </c>
      <c r="K48" s="19" t="s">
        <v>65</v>
      </c>
      <c r="L48" s="17" t="s">
        <v>65</v>
      </c>
      <c r="M48" s="17" t="s">
        <v>65</v>
      </c>
      <c r="N48" s="17" t="s">
        <v>65</v>
      </c>
      <c r="O48" s="19" t="s">
        <v>65</v>
      </c>
      <c r="P48" s="18">
        <f>SUM(B48:O48)</f>
        <v>866</v>
      </c>
    </row>
    <row r="49" spans="1:18" s="4" customFormat="1" ht="11.25" customHeight="1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  <c r="Q49" s="3"/>
      <c r="R49" s="3"/>
    </row>
    <row r="50" spans="1:16" ht="11.25" customHeight="1">
      <c r="A50" s="5" t="s">
        <v>59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f>SUM(B50:O50)</f>
        <v>0</v>
      </c>
    </row>
    <row r="51" spans="1:16" ht="11.25" customHeight="1">
      <c r="A51" s="5" t="s">
        <v>49</v>
      </c>
      <c r="B51" s="24">
        <f>SUM(B6:B36)</f>
        <v>54676</v>
      </c>
      <c r="C51" s="24">
        <f aca="true" t="shared" si="1" ref="C51:P51">SUM(C6:C36)</f>
        <v>335321</v>
      </c>
      <c r="D51" s="24">
        <f t="shared" si="1"/>
        <v>59365</v>
      </c>
      <c r="E51" s="24">
        <f t="shared" si="1"/>
        <v>0</v>
      </c>
      <c r="F51" s="24">
        <f t="shared" si="1"/>
        <v>2359</v>
      </c>
      <c r="G51" s="24">
        <f t="shared" si="1"/>
        <v>1979</v>
      </c>
      <c r="H51" s="24">
        <f t="shared" si="1"/>
        <v>0</v>
      </c>
      <c r="I51" s="24">
        <f t="shared" si="1"/>
        <v>0</v>
      </c>
      <c r="J51" s="24">
        <f t="shared" si="1"/>
        <v>334102</v>
      </c>
      <c r="K51" s="24">
        <f t="shared" si="1"/>
        <v>0</v>
      </c>
      <c r="L51" s="24">
        <f t="shared" si="1"/>
        <v>694</v>
      </c>
      <c r="M51" s="24">
        <f t="shared" si="1"/>
        <v>59</v>
      </c>
      <c r="N51" s="24">
        <f t="shared" si="1"/>
        <v>14915</v>
      </c>
      <c r="O51" s="24">
        <f t="shared" si="1"/>
        <v>0</v>
      </c>
      <c r="P51" s="24">
        <f t="shared" si="1"/>
        <v>803470</v>
      </c>
    </row>
    <row r="52" spans="1:16" ht="11.25" customHeight="1">
      <c r="A52" s="5" t="s">
        <v>50</v>
      </c>
      <c r="B52" s="24">
        <f>SUM(B38)</f>
        <v>0</v>
      </c>
      <c r="C52" s="24">
        <f aca="true" t="shared" si="2" ref="C52:P52">SUM(C38)</f>
        <v>24</v>
      </c>
      <c r="D52" s="24">
        <f t="shared" si="2"/>
        <v>16</v>
      </c>
      <c r="E52" s="24">
        <f t="shared" si="2"/>
        <v>0</v>
      </c>
      <c r="F52" s="24">
        <f t="shared" si="2"/>
        <v>4</v>
      </c>
      <c r="G52" s="24">
        <f t="shared" si="2"/>
        <v>0</v>
      </c>
      <c r="H52" s="24">
        <f t="shared" si="2"/>
        <v>0</v>
      </c>
      <c r="I52" s="24">
        <f t="shared" si="2"/>
        <v>0</v>
      </c>
      <c r="J52" s="24">
        <f t="shared" si="2"/>
        <v>39088</v>
      </c>
      <c r="K52" s="24">
        <f t="shared" si="2"/>
        <v>0</v>
      </c>
      <c r="L52" s="24">
        <f t="shared" si="2"/>
        <v>0</v>
      </c>
      <c r="M52" s="24">
        <f t="shared" si="2"/>
        <v>0</v>
      </c>
      <c r="N52" s="24">
        <f t="shared" si="2"/>
        <v>0</v>
      </c>
      <c r="O52" s="24">
        <f t="shared" si="2"/>
        <v>0</v>
      </c>
      <c r="P52" s="24">
        <f t="shared" si="2"/>
        <v>39132</v>
      </c>
    </row>
    <row r="53" spans="1:16" ht="11.25" customHeight="1">
      <c r="A53" s="5" t="s">
        <v>51</v>
      </c>
      <c r="B53" s="24">
        <f>SUM(B40:B46)</f>
        <v>100</v>
      </c>
      <c r="C53" s="24">
        <f aca="true" t="shared" si="3" ref="C53:P53">SUM(C40:C46)</f>
        <v>387</v>
      </c>
      <c r="D53" s="24">
        <f t="shared" si="3"/>
        <v>0</v>
      </c>
      <c r="E53" s="24">
        <f t="shared" si="3"/>
        <v>0</v>
      </c>
      <c r="F53" s="24">
        <f t="shared" si="3"/>
        <v>1178</v>
      </c>
      <c r="G53" s="24">
        <f t="shared" si="3"/>
        <v>5655</v>
      </c>
      <c r="H53" s="24">
        <f t="shared" si="3"/>
        <v>0</v>
      </c>
      <c r="I53" s="24">
        <f t="shared" si="3"/>
        <v>0</v>
      </c>
      <c r="J53" s="24">
        <f t="shared" si="3"/>
        <v>4408</v>
      </c>
      <c r="K53" s="24">
        <f t="shared" si="3"/>
        <v>0</v>
      </c>
      <c r="L53" s="24">
        <f t="shared" si="3"/>
        <v>0</v>
      </c>
      <c r="M53" s="24">
        <f t="shared" si="3"/>
        <v>7</v>
      </c>
      <c r="N53" s="24">
        <f t="shared" si="3"/>
        <v>0</v>
      </c>
      <c r="O53" s="24">
        <f t="shared" si="3"/>
        <v>0</v>
      </c>
      <c r="P53" s="24">
        <f t="shared" si="3"/>
        <v>11735</v>
      </c>
    </row>
    <row r="54" spans="1:16" ht="11.25" customHeight="1">
      <c r="A54" s="5" t="s">
        <v>52</v>
      </c>
      <c r="B54" s="24">
        <f>SUM(B48)</f>
        <v>10</v>
      </c>
      <c r="C54" s="24">
        <f aca="true" t="shared" si="4" ref="C54:P54">SUM(C48)</f>
        <v>856</v>
      </c>
      <c r="D54" s="24">
        <f t="shared" si="4"/>
        <v>0</v>
      </c>
      <c r="E54" s="24">
        <f t="shared" si="4"/>
        <v>0</v>
      </c>
      <c r="F54" s="24">
        <f t="shared" si="4"/>
        <v>0</v>
      </c>
      <c r="G54" s="24">
        <f t="shared" si="4"/>
        <v>0</v>
      </c>
      <c r="H54" s="24">
        <f t="shared" si="4"/>
        <v>0</v>
      </c>
      <c r="I54" s="24">
        <f t="shared" si="4"/>
        <v>0</v>
      </c>
      <c r="J54" s="24">
        <f t="shared" si="4"/>
        <v>0</v>
      </c>
      <c r="K54" s="24">
        <f t="shared" si="4"/>
        <v>0</v>
      </c>
      <c r="L54" s="24">
        <f t="shared" si="4"/>
        <v>0</v>
      </c>
      <c r="M54" s="24">
        <f t="shared" si="4"/>
        <v>0</v>
      </c>
      <c r="N54" s="24">
        <f t="shared" si="4"/>
        <v>0</v>
      </c>
      <c r="O54" s="24">
        <f t="shared" si="4"/>
        <v>0</v>
      </c>
      <c r="P54" s="24">
        <f t="shared" si="4"/>
        <v>866</v>
      </c>
    </row>
    <row r="55" spans="1:16" ht="11.25" customHeight="1" thickBot="1">
      <c r="A55" s="7" t="s">
        <v>53</v>
      </c>
      <c r="B55" s="8">
        <f>SUM(B50:B54)</f>
        <v>54786</v>
      </c>
      <c r="C55" s="8">
        <f aca="true" t="shared" si="5" ref="C55:P55">SUM(C50:C54)</f>
        <v>336588</v>
      </c>
      <c r="D55" s="8">
        <f t="shared" si="5"/>
        <v>59381</v>
      </c>
      <c r="E55" s="8">
        <f t="shared" si="5"/>
        <v>0</v>
      </c>
      <c r="F55" s="8">
        <f t="shared" si="5"/>
        <v>3541</v>
      </c>
      <c r="G55" s="8">
        <f t="shared" si="5"/>
        <v>7634</v>
      </c>
      <c r="H55" s="8">
        <f t="shared" si="5"/>
        <v>0</v>
      </c>
      <c r="I55" s="8">
        <f t="shared" si="5"/>
        <v>0</v>
      </c>
      <c r="J55" s="8">
        <f t="shared" si="5"/>
        <v>377598</v>
      </c>
      <c r="K55" s="8">
        <f t="shared" si="5"/>
        <v>0</v>
      </c>
      <c r="L55" s="8">
        <f t="shared" si="5"/>
        <v>694</v>
      </c>
      <c r="M55" s="8">
        <f t="shared" si="5"/>
        <v>66</v>
      </c>
      <c r="N55" s="8">
        <f t="shared" si="5"/>
        <v>14915</v>
      </c>
      <c r="O55" s="8">
        <f t="shared" si="5"/>
        <v>0</v>
      </c>
      <c r="P55" s="8">
        <f t="shared" si="5"/>
        <v>855203</v>
      </c>
    </row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heetProtection/>
  <mergeCells count="3">
    <mergeCell ref="A1:P1"/>
    <mergeCell ref="A2:P2"/>
    <mergeCell ref="A3:P3"/>
  </mergeCells>
  <printOptions horizontalCentered="1"/>
  <pageMargins left="0.5905511811023623" right="0" top="0.3937007874015748" bottom="0.5905511811023623" header="0.31496062992125984" footer="0.31496062992125984"/>
  <pageSetup fitToHeight="2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VILLAGRA VERDUGO, CLAUDIA</dc:creator>
  <cp:keywords/>
  <dc:description/>
  <cp:lastModifiedBy>VILLAGRA VERDUGO, CLAUDIA</cp:lastModifiedBy>
  <cp:lastPrinted>2018-09-03T15:18:20Z</cp:lastPrinted>
  <dcterms:created xsi:type="dcterms:W3CDTF">2016-12-14T15:05:19Z</dcterms:created>
  <dcterms:modified xsi:type="dcterms:W3CDTF">2018-09-03T15:36:53Z</dcterms:modified>
  <cp:category/>
  <cp:version/>
  <cp:contentType/>
  <cp:contentStatus/>
</cp:coreProperties>
</file>