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7650" tabRatio="598"/>
  </bookViews>
  <sheets>
    <sheet name="Hoja1" sheetId="1" r:id="rId1"/>
  </sheets>
  <definedNames>
    <definedName name="_xlnm._FilterDatabase" localSheetId="0" hidden="1">Hoja1!$A$3:$BH$266</definedName>
  </definedNames>
  <calcPr calcId="124519"/>
</workbook>
</file>

<file path=xl/calcChain.xml><?xml version="1.0" encoding="utf-8"?>
<calcChain xmlns="http://schemas.openxmlformats.org/spreadsheetml/2006/main">
  <c r="J267" i="1"/>
  <c r="J262"/>
  <c r="J261"/>
  <c r="J260"/>
  <c r="J259"/>
  <c r="J258"/>
  <c r="J236"/>
  <c r="J224"/>
  <c r="J223"/>
  <c r="J257"/>
  <c r="J256"/>
  <c r="J255"/>
  <c r="J249"/>
  <c r="J251"/>
  <c r="J250"/>
  <c r="J227"/>
  <c r="J120"/>
  <c r="K174"/>
  <c r="J37"/>
  <c r="J35"/>
  <c r="J34"/>
  <c r="J24"/>
  <c r="J145"/>
  <c r="J144"/>
  <c r="J143"/>
  <c r="J142"/>
  <c r="J60"/>
  <c r="K138"/>
  <c r="K137"/>
  <c r="K136"/>
  <c r="K135"/>
  <c r="K134"/>
  <c r="K133"/>
  <c r="K132"/>
  <c r="K131"/>
  <c r="K130"/>
  <c r="K129"/>
  <c r="K122"/>
  <c r="K121"/>
  <c r="J141" l="1"/>
  <c r="J140"/>
  <c r="J139"/>
  <c r="J33"/>
  <c r="J7"/>
  <c r="J6"/>
  <c r="J4"/>
  <c r="J126"/>
  <c r="J125"/>
  <c r="J124"/>
  <c r="J123"/>
  <c r="J117"/>
  <c r="J116"/>
  <c r="J113"/>
  <c r="J112"/>
  <c r="J109"/>
  <c r="J108"/>
  <c r="J107"/>
  <c r="J106"/>
  <c r="J105"/>
  <c r="J104"/>
  <c r="J103"/>
  <c r="J102"/>
  <c r="J101"/>
  <c r="J100"/>
  <c r="J99"/>
  <c r="J98"/>
  <c r="J97"/>
  <c r="J96"/>
  <c r="J95"/>
  <c r="J94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6"/>
  <c r="J32"/>
  <c r="J31"/>
  <c r="J30"/>
  <c r="J29"/>
  <c r="J28"/>
  <c r="J27"/>
  <c r="J26"/>
  <c r="J25"/>
  <c r="J21"/>
  <c r="J20"/>
  <c r="J19"/>
  <c r="J18"/>
  <c r="J17"/>
  <c r="J16"/>
  <c r="J15"/>
  <c r="J14"/>
  <c r="J13"/>
  <c r="J12"/>
  <c r="J11"/>
  <c r="J10"/>
  <c r="J9"/>
  <c r="J8"/>
  <c r="J5"/>
  <c r="K119"/>
  <c r="K118"/>
</calcChain>
</file>

<file path=xl/sharedStrings.xml><?xml version="1.0" encoding="utf-8"?>
<sst xmlns="http://schemas.openxmlformats.org/spreadsheetml/2006/main" count="1603" uniqueCount="258">
  <si>
    <t>NUMERO 
RESOLUCIÓN</t>
  </si>
  <si>
    <t>FECHA
 RESOLUCIÓN</t>
  </si>
  <si>
    <t>UNIDAD DE PESQUERIA</t>
  </si>
  <si>
    <t xml:space="preserve">TIPO </t>
  </si>
  <si>
    <t>TIPO</t>
  </si>
  <si>
    <t>CUOTA (TON)</t>
  </si>
  <si>
    <t>CUOTA (KG)</t>
  </si>
  <si>
    <t>OBSERVACIONES</t>
  </si>
  <si>
    <t>Artesanal</t>
  </si>
  <si>
    <t>Artículo segundo transitorio, Ley 20.560 y Artículo 55 letra N, Ley de Pesca y Acuicultura.</t>
  </si>
  <si>
    <t xml:space="preserve">CEDENTE </t>
  </si>
  <si>
    <t>CESIONARIO</t>
  </si>
  <si>
    <t>REGION</t>
  </si>
  <si>
    <t>NOMBRE</t>
  </si>
  <si>
    <t xml:space="preserve">Merluza del Sur </t>
  </si>
  <si>
    <t>Merluza del Sur (41°28,6' L.S al 47°00L.S.)</t>
  </si>
  <si>
    <t>Industrial</t>
  </si>
  <si>
    <t>Empresa de Desarrollo Pesquero de Chile S.A. (EMDEPES)</t>
  </si>
  <si>
    <t>13 organizaciones artesaneles (señaladas en el numeral 3)</t>
  </si>
  <si>
    <t>7 organizaciones artesaneles (señaladas en el numeral 3)</t>
  </si>
  <si>
    <t>Sociedad Hermanos Contreras Limitada</t>
  </si>
  <si>
    <t>Pesquera Sur Austral S.A.</t>
  </si>
  <si>
    <t>S.T.I.Bahia Chacabuco</t>
  </si>
  <si>
    <t>Pequera Grimar S.A.</t>
  </si>
  <si>
    <t>5 organizaciones artesaneles (señaladas en el numeral 3)</t>
  </si>
  <si>
    <t>9 organizaciones artesaneles (señaladas en el numeral 3)</t>
  </si>
  <si>
    <t>S.T.I.Los Chonos</t>
  </si>
  <si>
    <t>Sociedad Pesca Artesanal El Pescador Limitada</t>
  </si>
  <si>
    <t>Area Punta Arenas y Puerto Natales</t>
  </si>
  <si>
    <t>Jurel</t>
  </si>
  <si>
    <t>S.T.I. Pescadores Muelle Sudamericana</t>
  </si>
  <si>
    <t>Jurel V- IX</t>
  </si>
  <si>
    <t>Orizon S.A.</t>
  </si>
  <si>
    <t>S.T.I. Pescadores Artesanales, Armadores Artesanales y Ramos Afines de la Comuna de Calbuco "PECERCAL"</t>
  </si>
  <si>
    <t>4 organizaciones artesaneles (señaladas en el numeral 3)</t>
  </si>
  <si>
    <t>2 organizaciones artesaneles (señaladas en el numeral 3)</t>
  </si>
  <si>
    <t>3 organizaciones artesaneles (señaladas en el numeral 3)</t>
  </si>
  <si>
    <t>A.G.de Armadores y Pescadores Cerqueros Artesanales de Ancud-ASOGPESCA ANCUD A.G.</t>
  </si>
  <si>
    <t>A.G.de Armadores Artesanales de la Decima Región.</t>
  </si>
  <si>
    <t>Se modifican las Toneladas mediante Res 608 de fecha 09/03/23</t>
  </si>
  <si>
    <t>CAMARON NAILON</t>
  </si>
  <si>
    <t>PATRICION GENARO VIAL CHABRILLARD</t>
  </si>
  <si>
    <t>CAMARON II- VIII</t>
  </si>
  <si>
    <t>ANTARTIC SEAFOOD</t>
  </si>
  <si>
    <t>S.T.I Pescadores Artesanales, Recolectores de Orilla, Bolincheros y Ramos similares "PROVEEDORES MARÍTIMOS DE QUILLAIPE", Carretera Austral Comuna de Puerto Montt, RSU N°10.01.0835</t>
  </si>
  <si>
    <t>Armador de embarcación artesanal MAXIMILIANO (Rpa N° 699774)</t>
  </si>
  <si>
    <t>Anchoveta</t>
  </si>
  <si>
    <t>Armador de embarcación artesanal ESPERANZA EN DIOS (Rpa N° 700161)</t>
  </si>
  <si>
    <t>S.T.I Pescadores Artesanales, Armadores Artesanales y Actividades Conexas de la Caleta de Lota VIII Región "SIPAR GENTE DE MAR" (RSU 08.07.0326)</t>
  </si>
  <si>
    <t>Asociación Gremial de Armadores, Pescadores Artesanales y Actividades Afines, SIMBA A.G (RAG N° 679-8)</t>
  </si>
  <si>
    <t>S.T.I de Tripulantes y ramos afines de la pesca artesanal (CORONEL) (RSU 08.07.0398)</t>
  </si>
  <si>
    <t>Asociación Gremial de Pescadores Artesanales de Coronel (RAG 5-8)</t>
  </si>
  <si>
    <t>S.T.I, Pescadores Artesanales, Armadores Artesanales, "Rio Maipo" de la Caleta de San Vicente de la Comuna de Talcahuano (RSU 08.05.0488)</t>
  </si>
  <si>
    <t>S.T.I de Pescadores Artesanales Caleta Lo Rojas "SITRAINPAR" (RSU 08.07.0287)</t>
  </si>
  <si>
    <t>S.T.I de Pescadores Artesanales Lo Rojas y Caletas Anexas del Golfo de Arauco (RSU 08.07.0307)</t>
  </si>
  <si>
    <t xml:space="preserve">Asociación Gremial de Armadores, Pesadores Artesanales y Actividades Afines, de las Caletas de Corornel y Lota de la Región del Biobío PESCA SUR A.G. (RAG N°680-8) </t>
  </si>
  <si>
    <t>S.T.I, Pescadores Artesanales, Buzos Mariscadores, Armadores Artesanales y Actividades Conexas de Coronel y del Golfo de Arauco VIII Región "SIPARBUMAR CORONEL" R.S.U N° 08.07.0183.</t>
  </si>
  <si>
    <t>Armador Sr. Eduardo Muñoz de embarcación R.ISABEL II (Rpa 967684) y Sr. José Aravena de embarcación DANIA AYRINA II (Rpa 966328)</t>
  </si>
  <si>
    <t>S.T.I, Pescadores Artesanales, Armadores Artesanales y Ramos Afines de la Comuna de Calbuco "PECERCAL" (RSU N°10.01.0948)</t>
  </si>
  <si>
    <t>Armador embarcación L.MAXIMILIANO I (RPA N°699774), ESPERANZA EN DIOS (Rpa N°700161), DON JUN C (Rpa N°960670) y S.T.I  Pescadores Artesanales, Buzos Mariscadores, Armadores artesanales y Actividades Conexas de Coronel y del Golfo de Arauco VIII Región "SIPARBUMAR CORONEL" (RSU N°08.07.0183)</t>
  </si>
  <si>
    <t xml:space="preserve">Asociación de Armadores, Pescadores Artesanales y Actividades Afines de la Octava Región , Asociación Gremial ARPESCA A.G (RAG 429-8). </t>
  </si>
  <si>
    <t>Asociación Gremial de Armadores, Pescadores Artesanales y Actividades Afines de Lota, Octava Región, (RAG N° 577-8)</t>
  </si>
  <si>
    <t>Asociación Gremial de Pescadores Artesanales de Coronel (RAG N° 5-8)</t>
  </si>
  <si>
    <t>S.T.I Pescadores, Armadores Artesanales, Buzos , Acuicultores y Ramos Afines de la Pesca Artesanal, Comuna de Talcahuano "SIPEARTAL" (RSU 08.05.0487)</t>
  </si>
  <si>
    <t>Armador Sra. María Cordero Araya embarcación DON RAFAEL II (Rpa 700548)</t>
  </si>
  <si>
    <t>S.T.I Armadores y Pescadores Artesanles y Ramos Afines Caleta La Gloria comuna de Talcahuano (RSU 08.05.0603).</t>
  </si>
  <si>
    <t>Asociación Gremial de Armadores Históricos del Biobío "ARHISPEL BIOBIO" (RAG 701-8)</t>
  </si>
  <si>
    <t>S.T.I Pescadores, Armadores Artesanales, Buzos, Acuicultores y Ramos Afines de la Pesca Artesanal, Comuna de Talcahuano "SIPEARTAL" R.S.U 08.05.0487.</t>
  </si>
  <si>
    <t>Armador Sr.Jacob Muñoz embarcación RUELI (Rpa 964068) y DOMENICA (Rpa 923199)</t>
  </si>
  <si>
    <t>S.T.I, Pescadores Artesanales, Armadores Artesanales y Actividades conexas de la Caleta de Lota VIII Región "SIPAR GENTE DE MAR" (RSU 08.07.0326)</t>
  </si>
  <si>
    <t>Asociación Gremial de Armadores, Pescadores Artesanales y Actividades Afines, SIMBA A.G. (RAG N°679-8)</t>
  </si>
  <si>
    <t>Asociación Gremial de Armadores y Pescadores Artesanales de Pesquerías Demersales y Migratorias de San Antonio A.G.AGRAPES A.G.RAG N° 4399</t>
  </si>
  <si>
    <t>Armadores de embarcaciones artesanales CAMILA ANTONELLA 1 (Rpa N°968817) y CAMILA ANTONELLA 2 (Rpa N°697885).</t>
  </si>
  <si>
    <t xml:space="preserve">S.T.I Pescadores Artesanales, Buzos Mariscadores, Armadores Artesanales y Actividades Conexas de Coronel y del Golfo de Arauco VIII Región "SIPARBUMAR CORONEL" (R.S.U 08.07.0183) </t>
  </si>
  <si>
    <t>Asociación Gremial Armadores Artesanales, Pelágico Coronel-Lota del Biobío, ARPES BIO BIO A.G (RAG N°445-8)</t>
  </si>
  <si>
    <t>Asociación Gremial de Pescadores Artesanales de Coronel (RAG N°5-8)</t>
  </si>
  <si>
    <t>S.T.I Armadores Pescadores del Mar "SIARPEMAR" (RSU 08.05.0459)</t>
  </si>
  <si>
    <t>Agrupación de Armadores y Pescadores Pelágicos de Caleta Tubul (ROC Funcional 478-2007).</t>
  </si>
  <si>
    <t>S.T.I Pescadores Artesanales, Armadores, Patrones y Tripulantes de Pesca Artesanal y Actividades Conexas de la Caleta de Cocholgue de la comuna Tomé VIII Región, R.S.U 08.06.0106.</t>
  </si>
  <si>
    <t>S.I de Armadores y Pescadores Artesanales Afines "SARPE" (RSU 08.05.0398)</t>
  </si>
  <si>
    <t>S.T.I Pescadores, Armadores y Ramas Afines "SIPEAYRAS" DE Lota (RSU 08.07.0296)</t>
  </si>
  <si>
    <t>Armador Sr.Pedro Martínez embarcación SANTA TERESITA III (Rpa 700493)</t>
  </si>
  <si>
    <t>Asociación Gremial de Armadores Artesanales "ARMAR A.G" (RAG 384-8)</t>
  </si>
  <si>
    <t>S. de Pescadores y Armadores Independientes de Embarcaciones Menores Artesanales de la Caleta Tumbes "SIPESAR" (RSU 08.05.0696)</t>
  </si>
  <si>
    <t>S.T.I Pescadores Artesanales Históricos de Talcahuano, "SPARHITAL" (RSU 08.05.0382)</t>
  </si>
  <si>
    <t>Asociación Gremial de Pescadores Artesanales de Coronel, RUT N° 71.004.800-2 (RAG N° 5-8).</t>
  </si>
  <si>
    <t>S.T.I, Pescadores Artesanales, Armadores Artesanales y Ramos Afines de la Comuna de Calbuco "PECERCAL" RUT N° 65.051.023-2, RSU 10.01.0948</t>
  </si>
  <si>
    <t>S.T.I Pescadores Artesanales, Buzos Mariscadores, Armadores Artesanales y Actividades Conexas de Corornel y del Golfo de Arauco VIII Región "SIPARBUMAR CORONEL" (ROA N°487, RSU N° 08.07.0183)</t>
  </si>
  <si>
    <t>S.T.I Pescadores de la Caleta Coliumo (R.S.U 08.06.0027)</t>
  </si>
  <si>
    <t>Asociación Gremial de Pescadores Artesanales de Coronel, RAG 5-8</t>
  </si>
  <si>
    <t>S.T.I, Ayudantes de Buzos, Pescadores Artesanales y Algueras y Actividades Conexas de las Caletas Tomé y Quichiuto (RSU 08.06.0043)</t>
  </si>
  <si>
    <t>Armador Sr.Segundo Burgos emb. DON AGUSTÍN (Rpa 699954), Sr.Manuel Gallego emb. VÍCTOR GUILLERMO (Rpa 968588), Sr.Eduardo Chaparro emb. EL LINCON I (Rpa 700473) y Sr. Eduardo Arroyo emb. YEYA I (Rpa 960054)</t>
  </si>
  <si>
    <t>S.T.I, Pescadores Artesanales, Armadores Artesanales, Buzos Mariscadores y Recolector de Orilla Isla Santa María Puerto Sur (RSU 08.07.0364).</t>
  </si>
  <si>
    <t>S.T.I, Pescadores Artesanales, Caleta Lo Rojas "SITRAINPAR" (RSU 08.07.0287)</t>
  </si>
  <si>
    <t>Asociación Gremial de Armadores Artesanales VALLEMAR LOTA (RAG 548-8)</t>
  </si>
  <si>
    <t>Asociación Gremial de Armadores Artesanales "ARMAR A.G." (RAG 384-8)</t>
  </si>
  <si>
    <t>Agrupación de Armadores y Pescadores Artesanales Pelágicos Puerto Sur Isla Santa Matía Personalidad Jurídica N° 1728.</t>
  </si>
  <si>
    <t>S.T.I, Tripulantes y Armadores de Botes, Pescadores Artesanales, Algueros, Mariscadores y Actividades conexas de la caleta Tumbes de la comuna de Talcahuano (RSU 08.050.495)</t>
  </si>
  <si>
    <t>Armador Sr. Alfredo García Emb. MONTE GEREZIN (Rpa 960993) y Sr. Marcial Irribarra Emb. EL BELA (Rpa 698734)</t>
  </si>
  <si>
    <t>Asociación Gremial de Armadores, Pescadores Artesanales y Actividades Afines, de las Caletas de Coronel y Lota de la Región del Biobío PESCA SUR A.G (RAG N°680-8).</t>
  </si>
  <si>
    <t>Armador Sr. Miguel Silva Emb. DON JACK (Rpa 961055).</t>
  </si>
  <si>
    <t>Asociación de Armadores y Pescadores Cerqueros ACERMAR Asociación Gremial-ACERMAR A.G, RAG N° 4205.</t>
  </si>
  <si>
    <t>Armador de la embarcación VENTISQUERO (Rpa N° 958905).</t>
  </si>
  <si>
    <t>S.T.I Pelágicos del Maule, R.S.U N° 07.05.0150.</t>
  </si>
  <si>
    <t>S.T.I Pescadores Artesanales y Ramos Afines Sta. María Comuna de Talcahuano "SIPASMA", RSU N° 8050602</t>
  </si>
  <si>
    <t>STI Canal Puyuhuapi</t>
  </si>
  <si>
    <t>STI CISNES-LA UNION</t>
  </si>
  <si>
    <t>STI PUERTO RAUL MARIN BALMACEDA</t>
  </si>
  <si>
    <t>PESQUERA GRIMAR S.A.</t>
  </si>
  <si>
    <t>PESQUERA SUR AUSTRAL S.A.</t>
  </si>
  <si>
    <t xml:space="preserve">Armadores pertenecientes al área de Punta Arenas </t>
  </si>
  <si>
    <t xml:space="preserve">7 Armadores pertenecientes al área de Punta Arenas </t>
  </si>
  <si>
    <t xml:space="preserve">Armadores pertenecientes al área de Puerto Natales </t>
  </si>
  <si>
    <t>2 Armadores pertenecientes al área de Punta Arenas</t>
  </si>
  <si>
    <t>A.G. de Pescadores Artesanales y Buzos Mariscadores de Coquimbo</t>
  </si>
  <si>
    <t>S.T.I Pescadores Artesanales, Lancheros, Acuicultores y Actividades Conexas de Caleta Lota Bajo "SIPESCA" (R.S.U N° 08.07.0106)</t>
  </si>
  <si>
    <t>Armador Sr. Guillermo Novoa Oliveira armador de la embarcación artesanal DON TATO (Rpa N° 965019)</t>
  </si>
  <si>
    <t>Sindicato de Armadores y Pescadores Mares Profundo, R.S.U 08.04.0179.</t>
  </si>
  <si>
    <t>Armador Sr. Daniel Larrain Aguirre embarcación EMILIANO (Rpa 959508)</t>
  </si>
  <si>
    <t>A.G. de Pescadores Artesanales de Coronel</t>
  </si>
  <si>
    <t>S.T.I Pescadores Artesanales Caleta Lo Rojas "SITRAINPAR" (RSU 08.07.0287)</t>
  </si>
  <si>
    <t>S.T.I , Pescadores Artesanales y Ramos afines Sta Maria Comuna de Talcahuano "SIPASMA" (RSU 08.05.0602)</t>
  </si>
  <si>
    <t>S.T.I Pescadores Artesanales y Armadores Artesanales de la Octava Región "SPAADASD" (RSU 08.05.0339)</t>
  </si>
  <si>
    <t>S.T.I Pescadores artesanales y Armadores Artesanales de la octava región "SPAADA SD" 08.05.0339</t>
  </si>
  <si>
    <t>S.T.I Armadores Pescadores Artesanales Tripulantes y Ramas Similares "Bahía Concepción" RSU 08.05.0648</t>
  </si>
  <si>
    <t>Asociación Gremial de Armadores Artesanales de la Décima Región "AGARMAR" RAG N° 156-10.</t>
  </si>
  <si>
    <t>S.T.I, Pescadores Artesanales, Armadores y Actividades Conexas de la Caleta de Coliumo (RSU N° 08.06.0150-8).</t>
  </si>
  <si>
    <t>Armadores Artesanales del Puerto de San Antonio Asociación Gremial, R.A.G N° 2510.</t>
  </si>
  <si>
    <t>Embarcaciones DOÑA CATALNA (RPA 951227), PALMI III (RPA 697641), PAPI JOSE (RPA 698573); S.T.I Pescadores Artesanales, Buzos Mariscadores, Armadores Artesanales y Actividades Conexas de Coronel y del Golfo de Arauco VIII Región "SIPARBUMAR CORONEL" Rut N° 65.038.450-4) y Asociación Gremial de Armadores Pescadores Artesanales y Actividades Afines SIMBA A.G RAG N° 679-8.</t>
  </si>
  <si>
    <t>Se modifican las Toneladas mediante Res 336 de fecha 09/02/23</t>
  </si>
  <si>
    <t>Armadores Artesanales del Puerto de San Antonio Asociación Gremial</t>
  </si>
  <si>
    <t>Alimentos Marinos S.A., ALIMAR</t>
  </si>
  <si>
    <t xml:space="preserve">SARDINA COMUN </t>
  </si>
  <si>
    <t>SINDICATO TRABAJADORES INDEPENDIENTES  DE PESC. ART. DEL BALNEARIO NIEBLA  R.S.U. N° 14010127</t>
  </si>
  <si>
    <t>L/MISAAC II (RPA 961132)</t>
  </si>
  <si>
    <t>ANCHOVETA</t>
  </si>
  <si>
    <t xml:space="preserve">ANCHOVETA </t>
  </si>
  <si>
    <t>SINDICATO DE TRABAJADORES INDEPENDIENTES PESCADORES ARMADORES Y BUZOS MARISCADORES Y ACTIVIDADES CONEXAS, "SIPARBUM",R.S.U. N º 08.05.0424</t>
  </si>
  <si>
    <t>L/M l ALBERTO M (RPA N º 964972)</t>
  </si>
  <si>
    <t>SINDICATO DE TRABAJADORES INDEPENDIENTES PESCADORES ARMADORES Y BUZOS MARISCADORES Y ACTIVIDADES CONEXAS, "SIPARBUM",R.S.U. N º 08.05.0425</t>
  </si>
  <si>
    <t>SINDICATO DE TRABAJADORES INDEPENDIENTES ARMADORES Y PESCADORES Y RAMAS AFINES R.S.U. N º 08.05.0512</t>
  </si>
  <si>
    <t>L/M l DON JOAQUIN  (RPA N º 11718)</t>
  </si>
  <si>
    <t>LANGOSTINO AMARILLO</t>
  </si>
  <si>
    <t>GONZALO ZUÑIGA ROMERO</t>
  </si>
  <si>
    <t>LANGOSTINO COLORADO</t>
  </si>
  <si>
    <t>LANGOSTINO COLORADO XV - IV</t>
  </si>
  <si>
    <t>LANGOSTINO AMARILLO III - IV</t>
  </si>
  <si>
    <t>Asociación Gremial de Armadores Artesanales de Calbuco "ARMAR A.G."</t>
  </si>
  <si>
    <t>S.T.I. Pescadores Artesanales, Recolectores de Orilla, Bolincheros y Ramos Similares "PROVEEDORES MARITIMOS DE QUILLAIPE"</t>
  </si>
  <si>
    <t>Asociación Gremial de Armadores Artesanales "ASOGFER A.G."</t>
  </si>
  <si>
    <t>Asociación Gremial de Armadores Artesanales Pesca Austral A.G-Pesca Austral A.G</t>
  </si>
  <si>
    <t>S.T.I, Pescadores Artesanales, Armadores y Ramos Afines de la comuna de Calbuco "PECERCAL", RUT N° 65.051.023-2</t>
  </si>
  <si>
    <t>Embarcaciones L.MAXIMILIANO I (RPA N° 699774) y ESPERANZA EN DIOS (RPA N°700161).</t>
  </si>
  <si>
    <t>Sindicato de Pescadores y Armadores Artesanales de la Octava Región "SPAADA SD" R.S.U N° 08.05.2339, embarcaciones LASTENIA I (Rpa N° 967182), DIEGO ESTEBAN (Rpa N° 964054), Asociación Gremial de Productores Pelágicos, Armadores Artesanales de las CAletas de Talcahuano, San Vicente, VIII Región-Gemar A.G, RAG N° 464-8, embarcación Moisés (Rpa N° 968614)</t>
  </si>
  <si>
    <t>S.T.I, Pescadores Artesanales, Armadores Artesanales y Ramos afines de la Comuna de Calbuco "PECERCAL" R.S.U N° 10.01.0948, RUT N° 65.051.023-2.</t>
  </si>
  <si>
    <t>S.T.I Pescadores Artesanales, Buzos Mariscadores, Armadores Artesanales y Actividades Conexas de Coronel y del Golfo de Arauco VIII Región "SIPARBUMAR CORONEL" (RSU 08.07.0183)</t>
  </si>
  <si>
    <t>Armador Sr. Fabián Herrara Carrillo de embarcación ALONSO I (RPA 968886).</t>
  </si>
  <si>
    <t>Armador Sr. Marco Galindo Utreras de embarcación DON GUILLERMO I (RPA 951136) y LEALTAD I (RAP 699999)</t>
  </si>
  <si>
    <t>S.T.I de la Pesca Artesanal, Armadores Artesanales Pelágicos Actividades Afines y Actividades Conexas de la Comuna de Talcahuano "MAR AZUL" (R.S.U 08.05.0434)</t>
  </si>
  <si>
    <t xml:space="preserve">Asociación Gremial de Pescadores Artesanales de Coronel (RAG 5-8) </t>
  </si>
  <si>
    <t>S.T.I Armadores y Pescadores Artesanales, Buzos Marisacadores, Algueros acuicultores y Actividades conexas de la Región del BioBío (BIO BIO PESCA) (RSU 08.05.0555).</t>
  </si>
  <si>
    <t xml:space="preserve">S.T.I Armadores Pescadores del Mar "SIARPEMAR" (R.S.U) </t>
  </si>
  <si>
    <t>Armador Sr. Pedro Martinez Yaupe de embarcación SANTA TERESITA III (RPA 700493).</t>
  </si>
  <si>
    <t>S.T.I Pescadores Artesanales, Buzos Mariscadores, Armadores Artesanales y Actividades Conexas de Coroenl y del Golfo de Arauco VIII Región "SIPARBUMAR CORONEL" (R.S.U 08.07.0183)</t>
  </si>
  <si>
    <t>S.T.I Pescadores Artesanales Históricos de Talcahuano "SPARHITAL"(R.S.U 08.05.0382)</t>
  </si>
  <si>
    <t>Asociación Gremial de Pescadores Artesanales de San Vicente-Talcahuano (RAG 18-8)</t>
  </si>
  <si>
    <t>S.T.I Armadores Pescadores Artesanales, Algueros y Ramos afines "MEDITERRÁNEO" (R.S.U 08.05.0605)</t>
  </si>
  <si>
    <t>Asociacion Gremial de armadores y pescadores artesanales Ancud- AOGPESCA Ancud A.G R.A.G. N°4266</t>
  </si>
  <si>
    <t>Sociedad Pesquera Landes S.A</t>
  </si>
  <si>
    <t>S.T.I, Pescadores Artesanales, Armadores, Buzos, Algueros, Bentónicos, Demeersales, Pelágicos, Recolectores de Orilla y Oficios conexos de Caleta Pesquera, Camino Chinquihue ROA N° 90022 (RSU N° 10010942)</t>
  </si>
  <si>
    <t>Armador de la embarcación artesanal REY DE REYES (Rpa N° 965037)</t>
  </si>
  <si>
    <t>Asociación Gremial de Armadores Artesanales de Calbuco-ARMAR A.G., R.A.G N° 320-10</t>
  </si>
  <si>
    <t>Asociación Gremial de Pescadores Artesanales de Coronel RAG N° 5-8</t>
  </si>
  <si>
    <t>Asociación Gremial de Armadores Artesanales ASOGFER A.G., R.A.G. N° 310-10</t>
  </si>
  <si>
    <t>Asociación Gremial de Armadores Artesanales-ASOGFER A.G. RAG N°310-10</t>
  </si>
  <si>
    <t>S.T.I Armadores y Pescadores Artesanales y Ramos Afines Caleta La Gloria comuna de Talcahuano, R.S.U N° 08.05.0603</t>
  </si>
  <si>
    <t>S.T.I Pescadores Artesanales de Caleta Tumbes -Talcahuano  (R.S.U 08.05.0057)</t>
  </si>
  <si>
    <t xml:space="preserve">Armador Pesquera FAM-CORD LTDA de embarcación DON PATRICIO i (Rpa 958198). </t>
  </si>
  <si>
    <t>Se modifica según Res. N° 65, del 19.05.2023, quedando como beneficiario al armador Sr. Alex Cordero Urzua de embarcación artesanal DON LEONEL (Rpa N° 922515)</t>
  </si>
  <si>
    <t>Armador Luis Escarate Zapata de embarcación LA MISIONERA (Rpa 902556)</t>
  </si>
  <si>
    <t>Asociación Gremial de Pescadores Artesanales BLUE A.G-BLUE A.G (RAG N°661-8)</t>
  </si>
  <si>
    <t>Armadores de embarcaciones artesanales RIO JORDAN IV (RPA 700814), RIO JORDAN X (RPA 967596), RIO JORDAN XI (RPA 969257) y RIO JORDAN XII (RPA 700687).</t>
  </si>
  <si>
    <t>Asociación Gremial de Armadores, Pescadores Artesanales y Actividades Afines de Lota, Octava Región (RAG N° 577-8).</t>
  </si>
  <si>
    <t>STI de Armadores y pescadores artesanales historicos de Valdivia, ARPAVAL, RSU 14.01.0514</t>
  </si>
  <si>
    <t>S.T.I. Armadores y pescadores artesanales, Acuicultores, algueros (as) Y Ramos afines "MAFMAR" RSU 08.05.0645</t>
  </si>
  <si>
    <t>S.T.I Armadores y pescadores artesanales, Acuicultores, algueros (as) Y Ramos afines "MAFMAR" RSU 08.05.0645.</t>
  </si>
  <si>
    <t>S.T.I Pescadores y Armadores Artesanales de Constitución "SIPARCON" (R.S.U N° 07.05.0193)</t>
  </si>
  <si>
    <t>Armador de embarcación artesanal CRISTIAN GUILLERMO (Rpa N°951259)</t>
  </si>
  <si>
    <t>Merluza común</t>
  </si>
  <si>
    <t>S.T.I, Tripulantes y Armadores de botes, Pescadores Artesanales, Algueros, Mariscadoresy Actividades conexas de la Caleta Tumbes de la Comuna de Talcahuano (R.S.U N° 08.05.0495)</t>
  </si>
  <si>
    <t>Armadores de embarcaciones artesanales Rapa Nui VII (Rpa N°966898) y San Antonio VI (Rpa N° 967081).</t>
  </si>
  <si>
    <t>S.T.I Armadores y Pescadores y Ramos Afines de la Pesca Artesanal de la Caleta Lo Rojas "SITRAL" (R.S.U 08.07.0322)</t>
  </si>
  <si>
    <t>Asociación Gremial de Pescadores Artesaanles de Coronel (RAG 5-8)</t>
  </si>
  <si>
    <t>Asociación Gremial de Armadores Artesanales y Productos Pelágicos de la Caleta el Morro de Talcahuano-AGEMAPAR (RAG 376-8)</t>
  </si>
  <si>
    <t>S.T.I de Pescadores Artesanales, Armadores Artesanales Pelágicos, Actividades Afines y Actividades Conexas de la Caleta de San Vicente de la Comuna de Talcahuano "SIPARMERCEA" (RSU 08.05.0430)</t>
  </si>
  <si>
    <t>S.T.I  Pescadores Artesanales Península de Tumbes (R.S.U 08.05.0391)</t>
  </si>
  <si>
    <t>Armador Sr. Pedro Juan Riffo Saldias de embarcación JUAN PEDRO R (Rpa 700197)</t>
  </si>
  <si>
    <t>Armador Sr. Héctor Yeovany Rivera Vasquez de embarcación DON GOYO (Rpa 953832)</t>
  </si>
  <si>
    <t>S.T.I Armadores y Pescadores Artesanales y Ramos Afines Caleta La Gloria comuna de Talcahuano (RSU 08.05.0603)</t>
  </si>
  <si>
    <t>S.T.I Armadores, Pescadores y Ramos afines de la Pesca Artesanal de la Región del Bio-Bio "SARPAR BIO-BIO" (RSU 08.05.0378)</t>
  </si>
  <si>
    <t>Asociación Gremial de Pescadores Artesanales de Coronel, (RAG 5-8)</t>
  </si>
  <si>
    <t>Armador Sr. Arnaoldo Segundo Castillo Yañez de embarcación TITAN DEL MAR II (Rpa N°700812)</t>
  </si>
  <si>
    <t>Asociación Gremial de Productores Pelagicos, Armadores Artesanales de la Caleta de Quellón Décima Región, AQUAPESCA A.G. RAG.N°270-10.</t>
  </si>
  <si>
    <t>Armadora de embarcación artesanal CONSUELO MARIBEL (Rpa N° 700574)</t>
  </si>
  <si>
    <t>S.T.I, Pescadores Artesanales, Armadores Artesanales "RIO MAIPO" de la Caleta de San Vicente de la Comuna de Talcahuano (RSU 08.05.0488)</t>
  </si>
  <si>
    <t>Armadores Artesanales del Puerto de San Antonio A.G.</t>
  </si>
  <si>
    <t>NOVAMAR SpA</t>
  </si>
  <si>
    <t>Asociación Gremial de Armadores Artesanales Pesca Austral A.G-Pesca Austral A.G RUT N° 65.113.399-8 (RAG N°326-10)</t>
  </si>
  <si>
    <t>Asociación Gremial de Armadores Artesanales de la Décima Región, AGARMAR, RAG N°156-10</t>
  </si>
  <si>
    <t>Armador de la embarcación artesanal L.MAXIMILIANO I (RPA N° 699774).</t>
  </si>
  <si>
    <t>S.Pescadores y Armadores Artesanales del Mar "SIPARMAR-TALCAHUANO" (RSU N° 08.05.0399); S.I de Armadores, Pescadores Artesanales, Tripulantes y Ramas similares "BAHÍA CONCEPCIÓN" (R.S.U N°08.05.0648); embarcaciones artesanales PUERTO BALLARTA (RPA 952323) y VENTISQUERO (RPA 698337).</t>
  </si>
  <si>
    <t>S.I de Armadores y Pescadores Artesanales Históricos de Valdivia, ARPAVAL, R.S.U N°14.01.0514</t>
  </si>
  <si>
    <t>S. de Pescadores Artesanales, Armadores Pelágicos y Actividades Conexas de la Caleta Vegas de Coliumo (RSU N°08.06.0113)</t>
  </si>
  <si>
    <t>S.T.I, Ayudantes de Buzos, Pescadores Artesanales y Algueros y Actividades Conexas de la Caleta Tomé y Quichiuto, R.S.U 08.06.0043</t>
  </si>
  <si>
    <t>Armador Sr. Nelson Espinoza Cerna de embarcación JONNATHAN II (Rpa N° 700100)</t>
  </si>
  <si>
    <t>Sind. de Trabajdores Independientes Pescadores Artesanales Armadore, Buzo, Algueros, Benónicos, Demersales, Pelagicos, Recolectores Orilla y Oficios conexos de Caleta Pesquera camino a Chinquihue.</t>
  </si>
  <si>
    <t>Armador Artesanal "L/M OFRAMA - RPA 964021" región de la Araucanía.</t>
  </si>
  <si>
    <t xml:space="preserve"> SARDINA COMUN</t>
  </si>
  <si>
    <t xml:space="preserve">Sind. de Trabajdores Independientes Pescadores Artesanales Históricos de Thno "SPARHITAL" </t>
  </si>
  <si>
    <t>Anchoveta  (Región del Bio Bio)</t>
  </si>
  <si>
    <t>Armador Artesanal "L/M Río Queule I - RPA 951113" región de la Araucanía.</t>
  </si>
  <si>
    <t>Armador Artesanal "L/M Río Tolten I - RPA 966686" región de la Araucanía.</t>
  </si>
  <si>
    <t xml:space="preserve">ASOCIACION GREMIAL BLUE A.G. R.A.G. N° 661-8 </t>
  </si>
  <si>
    <t>L/M ISAAC II (RPA 961132); ALBERTO M (RPA N º 964972); LASCAR II (698145); ISAAC M (697771)</t>
  </si>
  <si>
    <t>ASOCIACION GREMIAL BLUE A.G. R.A.G. N° 661-9</t>
  </si>
  <si>
    <t>S.T.I. Francisco Andrade</t>
  </si>
  <si>
    <t>STI P. ART. ARMADORES ART. PELAGICOS "SIPARMARCEA" R.S.U. N° 08,08,0430</t>
  </si>
  <si>
    <t>L/M ISAAC M (697771)</t>
  </si>
  <si>
    <t xml:space="preserve">ARMADORES PELAGICOS DE VALDIVIA A.G -APEVAL RAG N°29-14) </t>
  </si>
  <si>
    <t>L/M ROLANDO (964500)</t>
  </si>
  <si>
    <t>Armador de la embarcación artesanal FLORINA I (Rpa N°968797)</t>
  </si>
  <si>
    <t xml:space="preserve">Asociación Gremial de Pescadores Artesanales de Lota A.G. APESCA Lota (RAG N° 428-8) </t>
  </si>
  <si>
    <t>Armador Sr. César Rodríguez Ahumada de embarcación MATILDA (Rpa N° 700486)</t>
  </si>
  <si>
    <t xml:space="preserve">S.T.I de Pescadores Artesanales y Actividades Conexas Caleta de Pueblo Hundido, La Conchilla y El Morro-Lota (R.S.U 08.07.0061) </t>
  </si>
  <si>
    <t>Armador Sr. Manuel Macaya Vega de embarcación MARISOL I (Rpa 966152)</t>
  </si>
  <si>
    <t>S.T.I.Pescadores Artesanales, Armadores Artesanales y Ramos Afines de la Comuna de Calbuco "PECERCAL"</t>
  </si>
  <si>
    <t>Asociación Gremial de Armadores y Pescadores Cerqueros Artesanales de ANCUD-ASOGPESCA ANCUD A.G.</t>
  </si>
  <si>
    <t>Se Deja sin efecto mediante la Res Ex. N° 11 de fecha 20/07/23</t>
  </si>
  <si>
    <t>S.común</t>
  </si>
  <si>
    <t>S.T.I de la Pesca Artesanal de la Península de Hualpén (R.S.U 08.05.0502)</t>
  </si>
  <si>
    <t>Armador Comunidad Silva Duran de embarcación DON JOAQUIN II (Rpa 699725)</t>
  </si>
  <si>
    <t>Pacificblu SpA</t>
  </si>
  <si>
    <t>A.G. de Armadores Artesanales Pesca Austral A.G.</t>
  </si>
  <si>
    <t>S.T.I. de Pescadores Artesanales Caleta Lo Rojas</t>
  </si>
  <si>
    <t>Merluza común IV al 41°28,6 L.S</t>
  </si>
  <si>
    <t>A.G. de Armadores, Pescadores Artesanales y Actividades Afines</t>
  </si>
  <si>
    <t>S.T.I.Pescadores, Armadores y Ramos Afines de la Pesca Artesanl de Coronel</t>
  </si>
  <si>
    <t>S.T.I. Pescadores Artesanales de Caleta Diego Portales de Valparaiso</t>
  </si>
  <si>
    <t>Sociedad Pesquera Nordiomar SpA</t>
  </si>
  <si>
    <t>A.G.de Armadores y Pescadores Artesanales de Pesquerías Demersales y Migratorias de San Antonio.</t>
  </si>
  <si>
    <t>A.G. de Armadores Artesanales -ASOGFER A.G.</t>
  </si>
  <si>
    <t>jurel</t>
  </si>
  <si>
    <t>Asociación Gremial  de Pescadores Artesanales de San Vicente</t>
  </si>
  <si>
    <t>Comercializadora Simon Seafood Limitada</t>
  </si>
  <si>
    <t>S.T.I Pescadores Armadores y Ramos Afines de la Pesca Artesanal APAT (RSU N°08.05.0380)</t>
  </si>
  <si>
    <t>Armador Sr. Jacob Muñoz Mora embarcación VENTISQUERO (Rpa N° 958905).</t>
  </si>
  <si>
    <t>Asociación Gremial de Armadores Artesanales °ARMAR A.G" (RAG 384-8)</t>
  </si>
  <si>
    <t>Asociacion Gremial de Pescadores Artesanales de Lota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</si>
</sst>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b/>
      <i/>
      <sz val="1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slantDashDot">
        <color rgb="FF00B0F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slantDashDot">
        <color rgb="FF00B0F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4" fontId="1" fillId="4" borderId="1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BH267"/>
  <sheetViews>
    <sheetView tabSelected="1" zoomScale="130" zoomScaleNormal="130" workbookViewId="0">
      <pane ySplit="3" topLeftCell="A69" activePane="bottomLeft" state="frozen"/>
      <selection pane="bottomLeft" activeCell="G269" sqref="G269"/>
    </sheetView>
  </sheetViews>
  <sheetFormatPr baseColWidth="10" defaultRowHeight="15"/>
  <cols>
    <col min="1" max="1" width="11.140625" bestFit="1" customWidth="1"/>
    <col min="2" max="2" width="11.28515625" style="15" bestFit="1" customWidth="1"/>
    <col min="3" max="3" width="20.28515625" bestFit="1" customWidth="1"/>
    <col min="5" max="5" width="11.42578125" style="21"/>
    <col min="6" max="6" width="114.5703125" bestFit="1" customWidth="1"/>
    <col min="7" max="7" width="30.42578125" bestFit="1" customWidth="1"/>
    <col min="9" max="9" width="64.85546875" style="21" customWidth="1"/>
    <col min="11" max="11" width="11.42578125" style="28"/>
    <col min="12" max="12" width="120.42578125" bestFit="1" customWidth="1"/>
  </cols>
  <sheetData>
    <row r="1" spans="1:60" s="5" customFormat="1" ht="19.5" customHeight="1" thickBot="1">
      <c r="A1" s="1"/>
      <c r="B1" s="30" t="s">
        <v>9</v>
      </c>
      <c r="C1" s="31"/>
      <c r="D1" s="31"/>
      <c r="E1" s="31"/>
      <c r="F1" s="31"/>
      <c r="G1" s="31"/>
      <c r="H1" s="31"/>
      <c r="I1" s="31"/>
      <c r="J1" s="2"/>
      <c r="K1" s="28"/>
      <c r="L1" s="2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 s="5" customFormat="1" ht="19.5" customHeight="1" thickBot="1">
      <c r="A2" s="6"/>
      <c r="B2" s="13"/>
      <c r="C2" s="32" t="s">
        <v>10</v>
      </c>
      <c r="D2" s="32"/>
      <c r="E2" s="33"/>
      <c r="F2" s="34"/>
      <c r="G2" s="35" t="s">
        <v>11</v>
      </c>
      <c r="H2" s="36"/>
      <c r="I2" s="36"/>
      <c r="J2" s="18"/>
      <c r="K2" s="18"/>
      <c r="L2" s="25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 s="5" customFormat="1" ht="22.5" customHeight="1">
      <c r="A3" s="9" t="s">
        <v>0</v>
      </c>
      <c r="B3" s="14" t="s">
        <v>1</v>
      </c>
      <c r="C3" s="10" t="s">
        <v>2</v>
      </c>
      <c r="D3" s="7" t="s">
        <v>12</v>
      </c>
      <c r="E3" s="8" t="s">
        <v>3</v>
      </c>
      <c r="F3" s="11" t="s">
        <v>13</v>
      </c>
      <c r="G3" s="12" t="s">
        <v>2</v>
      </c>
      <c r="H3" s="8" t="s">
        <v>4</v>
      </c>
      <c r="I3" s="18" t="s">
        <v>13</v>
      </c>
      <c r="J3" s="23" t="s">
        <v>5</v>
      </c>
      <c r="K3" s="23" t="s">
        <v>6</v>
      </c>
      <c r="L3" s="26" t="s">
        <v>7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 s="16" customFormat="1" ht="34.5" hidden="1" customHeight="1">
      <c r="A4" s="19">
        <v>1</v>
      </c>
      <c r="B4" s="20">
        <v>44946</v>
      </c>
      <c r="C4" s="19" t="s">
        <v>14</v>
      </c>
      <c r="D4" s="19">
        <v>12</v>
      </c>
      <c r="E4" s="19" t="s">
        <v>8</v>
      </c>
      <c r="F4" s="22" t="s">
        <v>110</v>
      </c>
      <c r="G4" s="19" t="s">
        <v>15</v>
      </c>
      <c r="H4" s="19" t="s">
        <v>16</v>
      </c>
      <c r="I4" s="19" t="s">
        <v>17</v>
      </c>
      <c r="J4" s="19">
        <f t="shared" ref="J4:J8" si="0">K4/1000</f>
        <v>339.20400000000001</v>
      </c>
      <c r="K4" s="27">
        <v>339204</v>
      </c>
      <c r="L4" s="2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</row>
    <row r="5" spans="1:60" s="16" customFormat="1" ht="34.5" hidden="1" customHeight="1">
      <c r="A5" s="19">
        <v>168</v>
      </c>
      <c r="B5" s="20">
        <v>44946</v>
      </c>
      <c r="C5" s="19" t="s">
        <v>14</v>
      </c>
      <c r="D5" s="19">
        <v>11</v>
      </c>
      <c r="E5" s="19" t="s">
        <v>8</v>
      </c>
      <c r="F5" s="22" t="s">
        <v>18</v>
      </c>
      <c r="G5" s="19" t="s">
        <v>15</v>
      </c>
      <c r="H5" s="19" t="s">
        <v>16</v>
      </c>
      <c r="I5" s="19" t="s">
        <v>17</v>
      </c>
      <c r="J5" s="19">
        <f t="shared" si="0"/>
        <v>512.40899999999999</v>
      </c>
      <c r="K5" s="27">
        <v>512409</v>
      </c>
      <c r="L5" s="2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</row>
    <row r="6" spans="1:60" s="16" customFormat="1" ht="34.5" hidden="1" customHeight="1">
      <c r="A6" s="19">
        <v>2</v>
      </c>
      <c r="B6" s="20">
        <v>44949</v>
      </c>
      <c r="C6" s="19" t="s">
        <v>14</v>
      </c>
      <c r="D6" s="19">
        <v>12</v>
      </c>
      <c r="E6" s="19" t="s">
        <v>8</v>
      </c>
      <c r="F6" s="22" t="s">
        <v>111</v>
      </c>
      <c r="G6" s="19" t="s">
        <v>15</v>
      </c>
      <c r="H6" s="19" t="s">
        <v>16</v>
      </c>
      <c r="I6" s="19" t="s">
        <v>17</v>
      </c>
      <c r="J6" s="19">
        <f t="shared" ref="J6" si="1">K6/1000</f>
        <v>94.997</v>
      </c>
      <c r="K6" s="27">
        <v>94997</v>
      </c>
      <c r="L6" s="2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</row>
    <row r="7" spans="1:60" s="16" customFormat="1" ht="34.5" hidden="1" customHeight="1">
      <c r="A7" s="19">
        <v>3</v>
      </c>
      <c r="B7" s="20">
        <v>44951</v>
      </c>
      <c r="C7" s="19" t="s">
        <v>14</v>
      </c>
      <c r="D7" s="19">
        <v>12</v>
      </c>
      <c r="E7" s="19" t="s">
        <v>8</v>
      </c>
      <c r="F7" s="22" t="s">
        <v>112</v>
      </c>
      <c r="G7" s="19" t="s">
        <v>15</v>
      </c>
      <c r="H7" s="19" t="s">
        <v>16</v>
      </c>
      <c r="I7" s="19" t="s">
        <v>17</v>
      </c>
      <c r="J7" s="19">
        <f t="shared" ref="J7" si="2">K7/1000</f>
        <v>858.476</v>
      </c>
      <c r="K7" s="27">
        <v>858476</v>
      </c>
      <c r="L7" s="2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</row>
    <row r="8" spans="1:60" s="16" customFormat="1" ht="34.5" hidden="1" customHeight="1">
      <c r="A8" s="19">
        <v>181</v>
      </c>
      <c r="B8" s="20">
        <v>44957</v>
      </c>
      <c r="C8" s="19" t="s">
        <v>14</v>
      </c>
      <c r="D8" s="19">
        <v>11</v>
      </c>
      <c r="E8" s="19" t="s">
        <v>8</v>
      </c>
      <c r="F8" s="22" t="s">
        <v>19</v>
      </c>
      <c r="G8" s="19" t="s">
        <v>15</v>
      </c>
      <c r="H8" s="19" t="s">
        <v>16</v>
      </c>
      <c r="I8" s="19" t="s">
        <v>17</v>
      </c>
      <c r="J8" s="19">
        <f t="shared" si="0"/>
        <v>37.276000000000003</v>
      </c>
      <c r="K8" s="27">
        <v>37276</v>
      </c>
      <c r="L8" s="27" t="s">
        <v>129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</row>
    <row r="9" spans="1:60" s="16" customFormat="1" ht="34.5" hidden="1" customHeight="1">
      <c r="A9" s="19">
        <v>182</v>
      </c>
      <c r="B9" s="20">
        <v>44957</v>
      </c>
      <c r="C9" s="19" t="s">
        <v>14</v>
      </c>
      <c r="D9" s="19">
        <v>11</v>
      </c>
      <c r="E9" s="19" t="s">
        <v>8</v>
      </c>
      <c r="F9" s="22" t="s">
        <v>20</v>
      </c>
      <c r="G9" s="19" t="s">
        <v>15</v>
      </c>
      <c r="H9" s="19" t="s">
        <v>16</v>
      </c>
      <c r="I9" s="19" t="s">
        <v>21</v>
      </c>
      <c r="J9" s="19">
        <f t="shared" ref="J9:J11" si="3">K9/1000</f>
        <v>10.651</v>
      </c>
      <c r="K9" s="27">
        <v>10651</v>
      </c>
      <c r="L9" s="2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</row>
    <row r="10" spans="1:60" s="16" customFormat="1" ht="34.5" hidden="1" customHeight="1">
      <c r="A10" s="19">
        <v>183</v>
      </c>
      <c r="B10" s="20">
        <v>44957</v>
      </c>
      <c r="C10" s="19" t="s">
        <v>14</v>
      </c>
      <c r="D10" s="19">
        <v>11</v>
      </c>
      <c r="E10" s="19" t="s">
        <v>8</v>
      </c>
      <c r="F10" s="22" t="s">
        <v>22</v>
      </c>
      <c r="G10" s="19" t="s">
        <v>15</v>
      </c>
      <c r="H10" s="19" t="s">
        <v>16</v>
      </c>
      <c r="I10" s="19" t="s">
        <v>23</v>
      </c>
      <c r="J10" s="19">
        <f t="shared" si="3"/>
        <v>49.264000000000003</v>
      </c>
      <c r="K10" s="27">
        <v>49264</v>
      </c>
      <c r="L10" s="2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</row>
    <row r="11" spans="1:60" s="16" customFormat="1" ht="34.5" hidden="1" customHeight="1">
      <c r="A11" s="19">
        <v>184</v>
      </c>
      <c r="B11" s="20">
        <v>44957</v>
      </c>
      <c r="C11" s="19" t="s">
        <v>14</v>
      </c>
      <c r="D11" s="19">
        <v>11</v>
      </c>
      <c r="E11" s="19" t="s">
        <v>8</v>
      </c>
      <c r="F11" s="22" t="s">
        <v>24</v>
      </c>
      <c r="G11" s="19" t="s">
        <v>15</v>
      </c>
      <c r="H11" s="19" t="s">
        <v>16</v>
      </c>
      <c r="I11" s="19" t="s">
        <v>17</v>
      </c>
      <c r="J11" s="19">
        <f t="shared" si="3"/>
        <v>424.05500000000001</v>
      </c>
      <c r="K11" s="27">
        <v>424055</v>
      </c>
      <c r="L11" s="2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</row>
    <row r="12" spans="1:60" s="16" customFormat="1" ht="34.5" hidden="1" customHeight="1">
      <c r="A12" s="19">
        <v>209</v>
      </c>
      <c r="B12" s="20">
        <v>44957</v>
      </c>
      <c r="C12" s="19" t="s">
        <v>14</v>
      </c>
      <c r="D12" s="19">
        <v>11</v>
      </c>
      <c r="E12" s="19" t="s">
        <v>8</v>
      </c>
      <c r="F12" s="22" t="s">
        <v>25</v>
      </c>
      <c r="G12" s="19" t="s">
        <v>15</v>
      </c>
      <c r="H12" s="19" t="s">
        <v>16</v>
      </c>
      <c r="I12" s="19" t="s">
        <v>23</v>
      </c>
      <c r="J12" s="19">
        <f t="shared" ref="J12:J15" si="4">K12/1000</f>
        <v>180.38200000000001</v>
      </c>
      <c r="K12" s="27">
        <v>180382</v>
      </c>
      <c r="L12" s="2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</row>
    <row r="13" spans="1:60" s="16" customFormat="1" ht="34.5" hidden="1" customHeight="1">
      <c r="A13" s="19">
        <v>210</v>
      </c>
      <c r="B13" s="20">
        <v>44957</v>
      </c>
      <c r="C13" s="19" t="s">
        <v>14</v>
      </c>
      <c r="D13" s="19">
        <v>11</v>
      </c>
      <c r="E13" s="19" t="s">
        <v>8</v>
      </c>
      <c r="F13" s="22" t="s">
        <v>26</v>
      </c>
      <c r="G13" s="19" t="s">
        <v>15</v>
      </c>
      <c r="H13" s="19" t="s">
        <v>16</v>
      </c>
      <c r="I13" s="19" t="s">
        <v>23</v>
      </c>
      <c r="J13" s="19">
        <f t="shared" si="4"/>
        <v>34.673999999999999</v>
      </c>
      <c r="K13" s="27">
        <v>34674</v>
      </c>
      <c r="L13" s="2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</row>
    <row r="14" spans="1:60" s="16" customFormat="1" ht="34.5" hidden="1" customHeight="1">
      <c r="A14" s="19">
        <v>211</v>
      </c>
      <c r="B14" s="20">
        <v>44957</v>
      </c>
      <c r="C14" s="19" t="s">
        <v>14</v>
      </c>
      <c r="D14" s="19">
        <v>11</v>
      </c>
      <c r="E14" s="19" t="s">
        <v>8</v>
      </c>
      <c r="F14" s="22" t="s">
        <v>24</v>
      </c>
      <c r="G14" s="19" t="s">
        <v>15</v>
      </c>
      <c r="H14" s="19" t="s">
        <v>16</v>
      </c>
      <c r="I14" s="19" t="s">
        <v>17</v>
      </c>
      <c r="J14" s="19">
        <f t="shared" si="4"/>
        <v>154.483</v>
      </c>
      <c r="K14" s="27">
        <v>154483</v>
      </c>
      <c r="L14" s="2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</row>
    <row r="15" spans="1:60" s="16" customFormat="1" ht="34.5" hidden="1" customHeight="1">
      <c r="A15" s="19">
        <v>212</v>
      </c>
      <c r="B15" s="20">
        <v>44957</v>
      </c>
      <c r="C15" s="19" t="s">
        <v>14</v>
      </c>
      <c r="D15" s="19">
        <v>11</v>
      </c>
      <c r="E15" s="19" t="s">
        <v>8</v>
      </c>
      <c r="F15" s="22" t="s">
        <v>27</v>
      </c>
      <c r="G15" s="19" t="s">
        <v>15</v>
      </c>
      <c r="H15" s="19" t="s">
        <v>16</v>
      </c>
      <c r="I15" s="19" t="s">
        <v>21</v>
      </c>
      <c r="J15" s="19">
        <f t="shared" si="4"/>
        <v>9.9909999999999997</v>
      </c>
      <c r="K15" s="27">
        <v>9991</v>
      </c>
      <c r="L15" s="2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</row>
    <row r="16" spans="1:60" s="16" customFormat="1" ht="34.5" hidden="1" customHeight="1">
      <c r="A16" s="19">
        <v>5</v>
      </c>
      <c r="B16" s="20">
        <v>44963</v>
      </c>
      <c r="C16" s="19" t="s">
        <v>14</v>
      </c>
      <c r="D16" s="19">
        <v>12</v>
      </c>
      <c r="E16" s="19" t="s">
        <v>8</v>
      </c>
      <c r="F16" s="22" t="s">
        <v>28</v>
      </c>
      <c r="G16" s="19" t="s">
        <v>15</v>
      </c>
      <c r="H16" s="19" t="s">
        <v>16</v>
      </c>
      <c r="I16" s="19" t="s">
        <v>17</v>
      </c>
      <c r="J16" s="19">
        <f t="shared" ref="J16:J94" si="5">K16/1000</f>
        <v>67.855000000000004</v>
      </c>
      <c r="K16" s="27">
        <v>67855</v>
      </c>
      <c r="L16" s="2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</row>
    <row r="17" spans="1:59" s="16" customFormat="1" ht="34.5" hidden="1" customHeight="1">
      <c r="A17" s="19">
        <v>318</v>
      </c>
      <c r="B17" s="20">
        <v>44963</v>
      </c>
      <c r="C17" s="19" t="s">
        <v>29</v>
      </c>
      <c r="D17" s="19">
        <v>7</v>
      </c>
      <c r="E17" s="19" t="s">
        <v>8</v>
      </c>
      <c r="F17" s="22" t="s">
        <v>30</v>
      </c>
      <c r="G17" s="19" t="s">
        <v>31</v>
      </c>
      <c r="H17" s="19" t="s">
        <v>16</v>
      </c>
      <c r="I17" s="19" t="s">
        <v>32</v>
      </c>
      <c r="J17" s="19">
        <f t="shared" si="5"/>
        <v>190</v>
      </c>
      <c r="K17" s="27">
        <v>190000</v>
      </c>
      <c r="L17" s="2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</row>
    <row r="18" spans="1:59" s="16" customFormat="1" ht="34.5" hidden="1" customHeight="1">
      <c r="A18" s="19">
        <v>319</v>
      </c>
      <c r="B18" s="20">
        <v>44963</v>
      </c>
      <c r="C18" s="19" t="s">
        <v>29</v>
      </c>
      <c r="D18" s="19">
        <v>10</v>
      </c>
      <c r="E18" s="19" t="s">
        <v>8</v>
      </c>
      <c r="F18" s="22" t="s">
        <v>33</v>
      </c>
      <c r="G18" s="19" t="s">
        <v>31</v>
      </c>
      <c r="H18" s="19" t="s">
        <v>16</v>
      </c>
      <c r="I18" s="19" t="s">
        <v>32</v>
      </c>
      <c r="J18" s="19">
        <f t="shared" si="5"/>
        <v>1255</v>
      </c>
      <c r="K18" s="27">
        <v>1255000</v>
      </c>
      <c r="L18" s="2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</row>
    <row r="19" spans="1:59" s="16" customFormat="1" ht="34.5" hidden="1" customHeight="1">
      <c r="A19" s="19">
        <v>320</v>
      </c>
      <c r="B19" s="20">
        <v>44963</v>
      </c>
      <c r="C19" s="19" t="s">
        <v>14</v>
      </c>
      <c r="D19" s="19">
        <v>11</v>
      </c>
      <c r="E19" s="19" t="s">
        <v>8</v>
      </c>
      <c r="F19" s="22" t="s">
        <v>34</v>
      </c>
      <c r="G19" s="19" t="s">
        <v>15</v>
      </c>
      <c r="H19" s="19" t="s">
        <v>16</v>
      </c>
      <c r="I19" s="19" t="s">
        <v>17</v>
      </c>
      <c r="J19" s="19">
        <f t="shared" si="5"/>
        <v>95.415000000000006</v>
      </c>
      <c r="K19" s="27">
        <v>95415</v>
      </c>
      <c r="L19" s="2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</row>
    <row r="20" spans="1:59" s="16" customFormat="1" ht="34.5" hidden="1" customHeight="1">
      <c r="A20" s="19">
        <v>321</v>
      </c>
      <c r="B20" s="20">
        <v>44963</v>
      </c>
      <c r="C20" s="19" t="s">
        <v>14</v>
      </c>
      <c r="D20" s="19">
        <v>11</v>
      </c>
      <c r="E20" s="19" t="s">
        <v>8</v>
      </c>
      <c r="F20" s="22" t="s">
        <v>35</v>
      </c>
      <c r="G20" s="19" t="s">
        <v>15</v>
      </c>
      <c r="H20" s="19" t="s">
        <v>16</v>
      </c>
      <c r="I20" s="19" t="s">
        <v>21</v>
      </c>
      <c r="J20" s="19">
        <f t="shared" si="5"/>
        <v>64.168000000000006</v>
      </c>
      <c r="K20" s="27">
        <v>64168</v>
      </c>
      <c r="L20" s="2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</row>
    <row r="21" spans="1:59" s="16" customFormat="1" ht="34.5" hidden="1" customHeight="1">
      <c r="A21" s="19">
        <v>322</v>
      </c>
      <c r="B21" s="20">
        <v>44963</v>
      </c>
      <c r="C21" s="19" t="s">
        <v>14</v>
      </c>
      <c r="D21" s="19">
        <v>11</v>
      </c>
      <c r="E21" s="19" t="s">
        <v>8</v>
      </c>
      <c r="F21" s="22" t="s">
        <v>35</v>
      </c>
      <c r="G21" s="19" t="s">
        <v>15</v>
      </c>
      <c r="H21" s="19" t="s">
        <v>16</v>
      </c>
      <c r="I21" s="19" t="s">
        <v>23</v>
      </c>
      <c r="J21" s="19">
        <f t="shared" si="5"/>
        <v>11.935</v>
      </c>
      <c r="K21" s="27">
        <v>11935</v>
      </c>
      <c r="L21" s="2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</row>
    <row r="22" spans="1:59" s="16" customFormat="1" ht="34.5" hidden="1" customHeight="1">
      <c r="A22" s="19">
        <v>1</v>
      </c>
      <c r="B22" s="20">
        <v>44965</v>
      </c>
      <c r="C22" s="19" t="s">
        <v>132</v>
      </c>
      <c r="D22" s="19">
        <v>14</v>
      </c>
      <c r="E22" s="19" t="s">
        <v>8</v>
      </c>
      <c r="F22" s="22" t="s">
        <v>133</v>
      </c>
      <c r="G22" s="19" t="s">
        <v>132</v>
      </c>
      <c r="H22" s="19" t="s">
        <v>8</v>
      </c>
      <c r="I22" s="19" t="s">
        <v>134</v>
      </c>
      <c r="J22" s="19">
        <v>570</v>
      </c>
      <c r="K22" s="27">
        <v>570000</v>
      </c>
      <c r="L22" s="2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</row>
    <row r="23" spans="1:59" s="16" customFormat="1" ht="34.5" hidden="1" customHeight="1">
      <c r="A23" s="19">
        <v>1</v>
      </c>
      <c r="B23" s="20">
        <v>44965</v>
      </c>
      <c r="C23" s="19" t="s">
        <v>135</v>
      </c>
      <c r="D23" s="19">
        <v>14</v>
      </c>
      <c r="E23" s="19" t="s">
        <v>8</v>
      </c>
      <c r="F23" s="22" t="s">
        <v>133</v>
      </c>
      <c r="G23" s="19" t="s">
        <v>136</v>
      </c>
      <c r="H23" s="19" t="s">
        <v>8</v>
      </c>
      <c r="I23" s="19" t="s">
        <v>134</v>
      </c>
      <c r="J23" s="19">
        <v>230</v>
      </c>
      <c r="K23" s="27">
        <v>230000</v>
      </c>
      <c r="L23" s="2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</row>
    <row r="24" spans="1:59" hidden="1">
      <c r="A24" s="19">
        <v>335</v>
      </c>
      <c r="B24" s="20">
        <v>44966</v>
      </c>
      <c r="C24" s="19" t="s">
        <v>29</v>
      </c>
      <c r="D24" s="19">
        <v>10</v>
      </c>
      <c r="E24" s="19" t="s">
        <v>8</v>
      </c>
      <c r="F24" s="22" t="s">
        <v>147</v>
      </c>
      <c r="G24" s="19" t="s">
        <v>31</v>
      </c>
      <c r="H24" s="19" t="s">
        <v>16</v>
      </c>
      <c r="I24" s="19" t="s">
        <v>32</v>
      </c>
      <c r="J24" s="19">
        <f>K24/1000</f>
        <v>172.059</v>
      </c>
      <c r="K24" s="27">
        <v>172059</v>
      </c>
      <c r="L24" s="27"/>
    </row>
    <row r="25" spans="1:59" s="16" customFormat="1" ht="34.5" hidden="1" customHeight="1">
      <c r="A25" s="19">
        <v>339</v>
      </c>
      <c r="B25" s="20">
        <v>44967</v>
      </c>
      <c r="C25" s="19" t="s">
        <v>14</v>
      </c>
      <c r="D25" s="19">
        <v>11</v>
      </c>
      <c r="E25" s="19" t="s">
        <v>8</v>
      </c>
      <c r="F25" s="22" t="s">
        <v>34</v>
      </c>
      <c r="G25" s="19" t="s">
        <v>15</v>
      </c>
      <c r="H25" s="19" t="s">
        <v>16</v>
      </c>
      <c r="I25" s="19" t="s">
        <v>17</v>
      </c>
      <c r="J25" s="19">
        <f t="shared" si="5"/>
        <v>122.654</v>
      </c>
      <c r="K25" s="27">
        <v>122654</v>
      </c>
      <c r="L25" s="2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</row>
    <row r="26" spans="1:59" s="16" customFormat="1" ht="34.5" hidden="1" customHeight="1">
      <c r="A26" s="19">
        <v>340</v>
      </c>
      <c r="B26" s="20">
        <v>44967</v>
      </c>
      <c r="C26" s="19" t="s">
        <v>14</v>
      </c>
      <c r="D26" s="19">
        <v>11</v>
      </c>
      <c r="E26" s="19" t="s">
        <v>8</v>
      </c>
      <c r="F26" s="22" t="s">
        <v>35</v>
      </c>
      <c r="G26" s="19" t="s">
        <v>15</v>
      </c>
      <c r="H26" s="19" t="s">
        <v>16</v>
      </c>
      <c r="I26" s="19" t="s">
        <v>23</v>
      </c>
      <c r="J26" s="19">
        <f t="shared" si="5"/>
        <v>152.19999999999999</v>
      </c>
      <c r="K26" s="27">
        <v>152200</v>
      </c>
      <c r="L26" s="2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</row>
    <row r="27" spans="1:59" s="16" customFormat="1" ht="34.5" hidden="1" customHeight="1">
      <c r="A27" s="19">
        <v>341</v>
      </c>
      <c r="B27" s="20">
        <v>44967</v>
      </c>
      <c r="C27" s="19" t="s">
        <v>14</v>
      </c>
      <c r="D27" s="19">
        <v>11</v>
      </c>
      <c r="E27" s="19" t="s">
        <v>8</v>
      </c>
      <c r="F27" s="22" t="s">
        <v>36</v>
      </c>
      <c r="G27" s="19" t="s">
        <v>15</v>
      </c>
      <c r="H27" s="19" t="s">
        <v>16</v>
      </c>
      <c r="I27" s="19" t="s">
        <v>21</v>
      </c>
      <c r="J27" s="19">
        <f t="shared" si="5"/>
        <v>86.763000000000005</v>
      </c>
      <c r="K27" s="27">
        <v>86763</v>
      </c>
      <c r="L27" s="2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</row>
    <row r="28" spans="1:59" s="16" customFormat="1" ht="34.5" hidden="1" customHeight="1">
      <c r="A28" s="19">
        <v>397</v>
      </c>
      <c r="B28" s="20">
        <v>44977</v>
      </c>
      <c r="C28" s="19" t="s">
        <v>29</v>
      </c>
      <c r="D28" s="19">
        <v>5</v>
      </c>
      <c r="E28" s="19" t="s">
        <v>8</v>
      </c>
      <c r="F28" s="22" t="s">
        <v>37</v>
      </c>
      <c r="G28" s="19" t="s">
        <v>31</v>
      </c>
      <c r="H28" s="19" t="s">
        <v>16</v>
      </c>
      <c r="I28" s="19" t="s">
        <v>168</v>
      </c>
      <c r="J28" s="19">
        <f t="shared" si="5"/>
        <v>1306.0429999999999</v>
      </c>
      <c r="K28" s="27">
        <v>1306043</v>
      </c>
      <c r="L28" s="2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</row>
    <row r="29" spans="1:59" s="16" customFormat="1" ht="34.5" hidden="1" customHeight="1">
      <c r="A29" s="19">
        <v>392</v>
      </c>
      <c r="B29" s="20">
        <v>44977</v>
      </c>
      <c r="C29" s="19" t="s">
        <v>132</v>
      </c>
      <c r="D29" s="19">
        <v>8</v>
      </c>
      <c r="E29" s="19" t="s">
        <v>8</v>
      </c>
      <c r="F29" s="22" t="s">
        <v>44</v>
      </c>
      <c r="G29" s="19" t="s">
        <v>132</v>
      </c>
      <c r="H29" s="19" t="s">
        <v>8</v>
      </c>
      <c r="I29" s="19" t="s">
        <v>45</v>
      </c>
      <c r="J29" s="19">
        <f t="shared" si="5"/>
        <v>270</v>
      </c>
      <c r="K29" s="27">
        <v>270000</v>
      </c>
      <c r="L29" s="2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</row>
    <row r="30" spans="1:59" s="16" customFormat="1" ht="34.5" hidden="1" customHeight="1">
      <c r="A30" s="19">
        <v>392</v>
      </c>
      <c r="B30" s="20">
        <v>44977</v>
      </c>
      <c r="C30" s="19" t="s">
        <v>46</v>
      </c>
      <c r="D30" s="19">
        <v>8</v>
      </c>
      <c r="E30" s="19" t="s">
        <v>8</v>
      </c>
      <c r="F30" s="22" t="s">
        <v>44</v>
      </c>
      <c r="G30" s="19" t="s">
        <v>46</v>
      </c>
      <c r="H30" s="19" t="s">
        <v>8</v>
      </c>
      <c r="I30" s="19" t="s">
        <v>45</v>
      </c>
      <c r="J30" s="19">
        <f t="shared" si="5"/>
        <v>130</v>
      </c>
      <c r="K30" s="27">
        <v>130000</v>
      </c>
      <c r="L30" s="2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</row>
    <row r="31" spans="1:59" s="16" customFormat="1" ht="34.5" hidden="1" customHeight="1">
      <c r="A31" s="19">
        <v>393</v>
      </c>
      <c r="B31" s="20">
        <v>44977</v>
      </c>
      <c r="C31" s="19" t="s">
        <v>132</v>
      </c>
      <c r="D31" s="19">
        <v>8</v>
      </c>
      <c r="E31" s="19" t="s">
        <v>8</v>
      </c>
      <c r="F31" s="22" t="s">
        <v>44</v>
      </c>
      <c r="G31" s="19" t="s">
        <v>132</v>
      </c>
      <c r="H31" s="19" t="s">
        <v>8</v>
      </c>
      <c r="I31" s="19" t="s">
        <v>47</v>
      </c>
      <c r="J31" s="19">
        <f t="shared" si="5"/>
        <v>150</v>
      </c>
      <c r="K31" s="27">
        <v>150000</v>
      </c>
      <c r="L31" s="2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</row>
    <row r="32" spans="1:59" s="16" customFormat="1" ht="34.5" hidden="1" customHeight="1">
      <c r="A32" s="19">
        <v>393</v>
      </c>
      <c r="B32" s="20">
        <v>44977</v>
      </c>
      <c r="C32" s="19" t="s">
        <v>46</v>
      </c>
      <c r="D32" s="19">
        <v>8</v>
      </c>
      <c r="E32" s="19" t="s">
        <v>8</v>
      </c>
      <c r="F32" s="22" t="s">
        <v>44</v>
      </c>
      <c r="G32" s="19" t="s">
        <v>46</v>
      </c>
      <c r="H32" s="19" t="s">
        <v>8</v>
      </c>
      <c r="I32" s="19" t="s">
        <v>47</v>
      </c>
      <c r="J32" s="19">
        <f t="shared" si="5"/>
        <v>80</v>
      </c>
      <c r="K32" s="27">
        <v>80000</v>
      </c>
      <c r="L32" s="2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</row>
    <row r="33" spans="1:59" s="16" customFormat="1" ht="34.5" hidden="1" customHeight="1">
      <c r="A33" s="19">
        <v>395</v>
      </c>
      <c r="B33" s="20">
        <v>44977</v>
      </c>
      <c r="C33" s="19" t="s">
        <v>14</v>
      </c>
      <c r="D33" s="19">
        <v>12</v>
      </c>
      <c r="E33" s="19" t="s">
        <v>8</v>
      </c>
      <c r="F33" s="22" t="s">
        <v>113</v>
      </c>
      <c r="G33" s="19" t="s">
        <v>15</v>
      </c>
      <c r="H33" s="19" t="s">
        <v>16</v>
      </c>
      <c r="I33" s="19" t="s">
        <v>17</v>
      </c>
      <c r="J33" s="19">
        <f t="shared" si="5"/>
        <v>27.141999999999999</v>
      </c>
      <c r="K33" s="27">
        <v>27142</v>
      </c>
      <c r="L33" s="2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</row>
    <row r="34" spans="1:59" hidden="1">
      <c r="A34" s="27">
        <v>396</v>
      </c>
      <c r="B34" s="20">
        <v>44977</v>
      </c>
      <c r="C34" s="27" t="s">
        <v>29</v>
      </c>
      <c r="D34" s="27">
        <v>10</v>
      </c>
      <c r="E34" s="27" t="s">
        <v>8</v>
      </c>
      <c r="F34" s="27" t="s">
        <v>148</v>
      </c>
      <c r="G34" s="27" t="s">
        <v>31</v>
      </c>
      <c r="H34" s="27" t="s">
        <v>16</v>
      </c>
      <c r="I34" s="27" t="s">
        <v>32</v>
      </c>
      <c r="J34" s="27">
        <f>K34/1000</f>
        <v>168</v>
      </c>
      <c r="K34" s="27">
        <v>168000</v>
      </c>
      <c r="L34" s="27"/>
    </row>
    <row r="35" spans="1:59" hidden="1">
      <c r="A35" s="27">
        <v>424</v>
      </c>
      <c r="B35" s="29">
        <v>44980</v>
      </c>
      <c r="C35" s="27" t="s">
        <v>29</v>
      </c>
      <c r="D35" s="27">
        <v>10</v>
      </c>
      <c r="E35" s="27" t="s">
        <v>8</v>
      </c>
      <c r="F35" s="27" t="s">
        <v>149</v>
      </c>
      <c r="G35" s="27" t="s">
        <v>31</v>
      </c>
      <c r="H35" s="27" t="s">
        <v>16</v>
      </c>
      <c r="I35" s="27"/>
      <c r="J35" s="27">
        <f>K35/1000</f>
        <v>816.43799999999999</v>
      </c>
      <c r="K35" s="27">
        <v>816438</v>
      </c>
      <c r="L35" s="27"/>
    </row>
    <row r="36" spans="1:59" s="16" customFormat="1" ht="34.5" hidden="1" customHeight="1">
      <c r="A36" s="19">
        <v>422</v>
      </c>
      <c r="B36" s="20">
        <v>44980</v>
      </c>
      <c r="C36" s="19" t="s">
        <v>29</v>
      </c>
      <c r="D36" s="19">
        <v>10</v>
      </c>
      <c r="E36" s="19" t="s">
        <v>8</v>
      </c>
      <c r="F36" s="22" t="s">
        <v>38</v>
      </c>
      <c r="G36" s="19" t="s">
        <v>31</v>
      </c>
      <c r="H36" s="19" t="s">
        <v>16</v>
      </c>
      <c r="I36" s="19" t="s">
        <v>168</v>
      </c>
      <c r="J36" s="19">
        <f t="shared" si="5"/>
        <v>3807</v>
      </c>
      <c r="K36" s="27">
        <v>3807000</v>
      </c>
      <c r="L36" s="27" t="s">
        <v>39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</row>
    <row r="37" spans="1:59" hidden="1">
      <c r="A37" s="27">
        <v>498</v>
      </c>
      <c r="B37" s="29">
        <v>44984</v>
      </c>
      <c r="C37" s="27" t="s">
        <v>29</v>
      </c>
      <c r="D37" s="27">
        <v>10</v>
      </c>
      <c r="E37" s="27" t="s">
        <v>8</v>
      </c>
      <c r="F37" s="27" t="s">
        <v>150</v>
      </c>
      <c r="G37" s="27" t="s">
        <v>31</v>
      </c>
      <c r="H37" s="27" t="s">
        <v>16</v>
      </c>
      <c r="I37" s="27" t="s">
        <v>32</v>
      </c>
      <c r="J37" s="27">
        <f>K37/1000</f>
        <v>832.86699999999996</v>
      </c>
      <c r="K37" s="27">
        <v>832867</v>
      </c>
      <c r="L37" s="27"/>
    </row>
    <row r="38" spans="1:59" ht="22.5" hidden="1">
      <c r="A38" s="19">
        <v>500</v>
      </c>
      <c r="B38" s="20">
        <v>44984</v>
      </c>
      <c r="C38" s="19" t="s">
        <v>135</v>
      </c>
      <c r="D38" s="19">
        <v>10</v>
      </c>
      <c r="E38" s="19" t="s">
        <v>8</v>
      </c>
      <c r="F38" s="22" t="s">
        <v>215</v>
      </c>
      <c r="G38" s="19" t="s">
        <v>46</v>
      </c>
      <c r="H38" s="19" t="s">
        <v>8</v>
      </c>
      <c r="I38" s="22" t="s">
        <v>216</v>
      </c>
      <c r="J38" s="22">
        <v>96</v>
      </c>
      <c r="K38" s="19">
        <v>96000</v>
      </c>
      <c r="L38" s="22"/>
    </row>
    <row r="39" spans="1:59" ht="22.5" hidden="1">
      <c r="A39" s="19">
        <v>500</v>
      </c>
      <c r="B39" s="20">
        <v>44984</v>
      </c>
      <c r="C39" s="19" t="s">
        <v>217</v>
      </c>
      <c r="D39" s="19">
        <v>10</v>
      </c>
      <c r="E39" s="19" t="s">
        <v>8</v>
      </c>
      <c r="F39" s="22" t="s">
        <v>215</v>
      </c>
      <c r="G39" s="19" t="s">
        <v>132</v>
      </c>
      <c r="H39" s="19" t="s">
        <v>8</v>
      </c>
      <c r="I39" s="22" t="s">
        <v>216</v>
      </c>
      <c r="J39" s="22">
        <v>256</v>
      </c>
      <c r="K39" s="19">
        <v>256000</v>
      </c>
      <c r="L39" s="22"/>
    </row>
    <row r="40" spans="1:59" s="16" customFormat="1" ht="34.5" hidden="1" customHeight="1">
      <c r="A40" s="19">
        <v>519</v>
      </c>
      <c r="B40" s="20">
        <v>44985</v>
      </c>
      <c r="C40" s="19" t="s">
        <v>40</v>
      </c>
      <c r="D40" s="19">
        <v>4</v>
      </c>
      <c r="E40" s="19" t="s">
        <v>8</v>
      </c>
      <c r="F40" s="22" t="s">
        <v>41</v>
      </c>
      <c r="G40" s="19" t="s">
        <v>42</v>
      </c>
      <c r="H40" s="19" t="s">
        <v>16</v>
      </c>
      <c r="I40" s="19" t="s">
        <v>43</v>
      </c>
      <c r="J40" s="19">
        <f t="shared" si="5"/>
        <v>50</v>
      </c>
      <c r="K40" s="27">
        <v>50000</v>
      </c>
      <c r="L40" s="2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</row>
    <row r="41" spans="1:59" s="16" customFormat="1" ht="34.5" hidden="1" customHeight="1">
      <c r="A41" s="19">
        <v>1</v>
      </c>
      <c r="B41" s="20">
        <v>44986</v>
      </c>
      <c r="C41" s="19" t="s">
        <v>132</v>
      </c>
      <c r="D41" s="19">
        <v>8</v>
      </c>
      <c r="E41" s="19" t="s">
        <v>8</v>
      </c>
      <c r="F41" s="22" t="s">
        <v>48</v>
      </c>
      <c r="G41" s="19" t="s">
        <v>132</v>
      </c>
      <c r="H41" s="19" t="s">
        <v>8</v>
      </c>
      <c r="I41" s="19" t="s">
        <v>49</v>
      </c>
      <c r="J41" s="19">
        <f t="shared" si="5"/>
        <v>150</v>
      </c>
      <c r="K41" s="27">
        <v>150000</v>
      </c>
      <c r="L41" s="2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</row>
    <row r="42" spans="1:59" s="16" customFormat="1" ht="34.5" hidden="1" customHeight="1">
      <c r="A42" s="19">
        <v>1</v>
      </c>
      <c r="B42" s="20">
        <v>44986</v>
      </c>
      <c r="C42" s="19" t="s">
        <v>46</v>
      </c>
      <c r="D42" s="19">
        <v>8</v>
      </c>
      <c r="E42" s="19" t="s">
        <v>8</v>
      </c>
      <c r="F42" s="22" t="s">
        <v>48</v>
      </c>
      <c r="G42" s="19" t="s">
        <v>46</v>
      </c>
      <c r="H42" s="19" t="s">
        <v>8</v>
      </c>
      <c r="I42" s="19" t="s">
        <v>49</v>
      </c>
      <c r="J42" s="19">
        <f t="shared" si="5"/>
        <v>100</v>
      </c>
      <c r="K42" s="27">
        <v>100000</v>
      </c>
      <c r="L42" s="2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</row>
    <row r="43" spans="1:59" s="16" customFormat="1" ht="34.5" hidden="1" customHeight="1">
      <c r="A43" s="19">
        <v>2</v>
      </c>
      <c r="B43" s="20">
        <v>44986</v>
      </c>
      <c r="C43" s="19" t="s">
        <v>132</v>
      </c>
      <c r="D43" s="19">
        <v>8</v>
      </c>
      <c r="E43" s="19" t="s">
        <v>8</v>
      </c>
      <c r="F43" s="22" t="s">
        <v>50</v>
      </c>
      <c r="G43" s="19" t="s">
        <v>132</v>
      </c>
      <c r="H43" s="19" t="s">
        <v>8</v>
      </c>
      <c r="I43" s="19" t="s">
        <v>51</v>
      </c>
      <c r="J43" s="19">
        <f t="shared" si="5"/>
        <v>39.299999999999997</v>
      </c>
      <c r="K43" s="27">
        <v>39300</v>
      </c>
      <c r="L43" s="2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</row>
    <row r="44" spans="1:59" s="16" customFormat="1" ht="34.5" hidden="1" customHeight="1">
      <c r="A44" s="19">
        <v>2</v>
      </c>
      <c r="B44" s="20">
        <v>44986</v>
      </c>
      <c r="C44" s="19" t="s">
        <v>46</v>
      </c>
      <c r="D44" s="19">
        <v>8</v>
      </c>
      <c r="E44" s="19" t="s">
        <v>8</v>
      </c>
      <c r="F44" s="22" t="s">
        <v>50</v>
      </c>
      <c r="G44" s="19" t="s">
        <v>46</v>
      </c>
      <c r="H44" s="19" t="s">
        <v>8</v>
      </c>
      <c r="I44" s="19" t="s">
        <v>51</v>
      </c>
      <c r="J44" s="19">
        <f t="shared" si="5"/>
        <v>23.8</v>
      </c>
      <c r="K44" s="27">
        <v>23800</v>
      </c>
      <c r="L44" s="2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</row>
    <row r="45" spans="1:59" s="16" customFormat="1" ht="34.5" hidden="1" customHeight="1">
      <c r="A45" s="19">
        <v>3</v>
      </c>
      <c r="B45" s="20">
        <v>44986</v>
      </c>
      <c r="C45" s="19" t="s">
        <v>132</v>
      </c>
      <c r="D45" s="19">
        <v>8</v>
      </c>
      <c r="E45" s="19" t="s">
        <v>8</v>
      </c>
      <c r="F45" s="22" t="s">
        <v>52</v>
      </c>
      <c r="G45" s="19" t="s">
        <v>132</v>
      </c>
      <c r="H45" s="19" t="s">
        <v>8</v>
      </c>
      <c r="I45" s="19" t="s">
        <v>53</v>
      </c>
      <c r="J45" s="19">
        <f t="shared" si="5"/>
        <v>580</v>
      </c>
      <c r="K45" s="27">
        <v>580000</v>
      </c>
      <c r="L45" s="2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</row>
    <row r="46" spans="1:59" s="16" customFormat="1" ht="34.5" hidden="1" customHeight="1">
      <c r="A46" s="19">
        <v>3</v>
      </c>
      <c r="B46" s="20">
        <v>44986</v>
      </c>
      <c r="C46" s="19" t="s">
        <v>46</v>
      </c>
      <c r="D46" s="19">
        <v>8</v>
      </c>
      <c r="E46" s="19" t="s">
        <v>8</v>
      </c>
      <c r="F46" s="22" t="s">
        <v>52</v>
      </c>
      <c r="G46" s="19" t="s">
        <v>46</v>
      </c>
      <c r="H46" s="19" t="s">
        <v>8</v>
      </c>
      <c r="I46" s="19" t="s">
        <v>53</v>
      </c>
      <c r="J46" s="19">
        <f t="shared" si="5"/>
        <v>20</v>
      </c>
      <c r="K46" s="27">
        <v>20000</v>
      </c>
      <c r="L46" s="2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</row>
    <row r="47" spans="1:59" s="16" customFormat="1" ht="34.5" hidden="1" customHeight="1">
      <c r="A47" s="19">
        <v>4</v>
      </c>
      <c r="B47" s="20">
        <v>44987</v>
      </c>
      <c r="C47" s="19" t="s">
        <v>132</v>
      </c>
      <c r="D47" s="19">
        <v>8</v>
      </c>
      <c r="E47" s="19" t="s">
        <v>8</v>
      </c>
      <c r="F47" s="22" t="s">
        <v>54</v>
      </c>
      <c r="G47" s="19" t="s">
        <v>132</v>
      </c>
      <c r="H47" s="19" t="s">
        <v>8</v>
      </c>
      <c r="I47" s="19" t="s">
        <v>55</v>
      </c>
      <c r="J47" s="19">
        <f t="shared" si="5"/>
        <v>3245</v>
      </c>
      <c r="K47" s="27">
        <v>3245000</v>
      </c>
      <c r="L47" s="2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</row>
    <row r="48" spans="1:59" s="16" customFormat="1" ht="34.5" hidden="1" customHeight="1">
      <c r="A48" s="19">
        <v>4</v>
      </c>
      <c r="B48" s="20">
        <v>44987</v>
      </c>
      <c r="C48" s="19" t="s">
        <v>46</v>
      </c>
      <c r="D48" s="19">
        <v>8</v>
      </c>
      <c r="E48" s="19" t="s">
        <v>8</v>
      </c>
      <c r="F48" s="22" t="s">
        <v>54</v>
      </c>
      <c r="G48" s="19" t="s">
        <v>46</v>
      </c>
      <c r="H48" s="19" t="s">
        <v>8</v>
      </c>
      <c r="I48" s="19" t="s">
        <v>55</v>
      </c>
      <c r="J48" s="19">
        <f t="shared" si="5"/>
        <v>1965</v>
      </c>
      <c r="K48" s="27">
        <v>1965000</v>
      </c>
      <c r="L48" s="2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</row>
    <row r="49" spans="1:59" s="16" customFormat="1" ht="34.5" hidden="1" customHeight="1">
      <c r="A49" s="19">
        <v>5</v>
      </c>
      <c r="B49" s="20">
        <v>44987</v>
      </c>
      <c r="C49" s="19" t="s">
        <v>46</v>
      </c>
      <c r="D49" s="19">
        <v>8</v>
      </c>
      <c r="E49" s="19" t="s">
        <v>8</v>
      </c>
      <c r="F49" s="22" t="s">
        <v>56</v>
      </c>
      <c r="G49" s="19" t="s">
        <v>46</v>
      </c>
      <c r="H49" s="19" t="s">
        <v>8</v>
      </c>
      <c r="I49" s="19" t="s">
        <v>57</v>
      </c>
      <c r="J49" s="19">
        <f t="shared" si="5"/>
        <v>2</v>
      </c>
      <c r="K49" s="27">
        <v>2000</v>
      </c>
      <c r="L49" s="2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</row>
    <row r="50" spans="1:59" s="16" customFormat="1" ht="34.5" hidden="1" customHeight="1">
      <c r="A50" s="19">
        <v>520</v>
      </c>
      <c r="B50" s="20">
        <v>44985</v>
      </c>
      <c r="C50" s="19" t="s">
        <v>132</v>
      </c>
      <c r="D50" s="19">
        <v>8</v>
      </c>
      <c r="E50" s="19" t="s">
        <v>8</v>
      </c>
      <c r="F50" s="22" t="s">
        <v>58</v>
      </c>
      <c r="G50" s="19" t="s">
        <v>132</v>
      </c>
      <c r="H50" s="19" t="s">
        <v>8</v>
      </c>
      <c r="I50" s="19" t="s">
        <v>59</v>
      </c>
      <c r="J50" s="19">
        <f t="shared" si="5"/>
        <v>1310</v>
      </c>
      <c r="K50" s="27">
        <v>1310000</v>
      </c>
      <c r="L50" s="2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</row>
    <row r="51" spans="1:59" s="16" customFormat="1" ht="34.5" hidden="1" customHeight="1">
      <c r="A51" s="19">
        <v>520</v>
      </c>
      <c r="B51" s="20">
        <v>44985</v>
      </c>
      <c r="C51" s="19" t="s">
        <v>46</v>
      </c>
      <c r="D51" s="19">
        <v>8</v>
      </c>
      <c r="E51" s="19" t="s">
        <v>8</v>
      </c>
      <c r="F51" s="22" t="s">
        <v>58</v>
      </c>
      <c r="G51" s="19" t="s">
        <v>46</v>
      </c>
      <c r="H51" s="19" t="s">
        <v>8</v>
      </c>
      <c r="I51" s="19" t="s">
        <v>59</v>
      </c>
      <c r="J51" s="19">
        <f t="shared" si="5"/>
        <v>390</v>
      </c>
      <c r="K51" s="27">
        <v>390000</v>
      </c>
      <c r="L51" s="2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</row>
    <row r="52" spans="1:59" s="16" customFormat="1" ht="34.5" hidden="1" customHeight="1">
      <c r="A52" s="19">
        <v>6</v>
      </c>
      <c r="B52" s="20">
        <v>44987</v>
      </c>
      <c r="C52" s="19" t="s">
        <v>132</v>
      </c>
      <c r="D52" s="19">
        <v>8</v>
      </c>
      <c r="E52" s="19" t="s">
        <v>8</v>
      </c>
      <c r="F52" s="22" t="s">
        <v>60</v>
      </c>
      <c r="G52" s="19" t="s">
        <v>132</v>
      </c>
      <c r="H52" s="19" t="s">
        <v>8</v>
      </c>
      <c r="I52" s="19" t="s">
        <v>61</v>
      </c>
      <c r="J52" s="19">
        <f t="shared" si="5"/>
        <v>667</v>
      </c>
      <c r="K52" s="27">
        <v>667000</v>
      </c>
      <c r="L52" s="2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</row>
    <row r="53" spans="1:59" s="16" customFormat="1" ht="34.5" hidden="1" customHeight="1">
      <c r="A53" s="19">
        <v>6</v>
      </c>
      <c r="B53" s="20">
        <v>44987</v>
      </c>
      <c r="C53" s="19" t="s">
        <v>46</v>
      </c>
      <c r="D53" s="19">
        <v>8</v>
      </c>
      <c r="E53" s="19" t="s">
        <v>8</v>
      </c>
      <c r="F53" s="22" t="s">
        <v>60</v>
      </c>
      <c r="G53" s="19" t="s">
        <v>46</v>
      </c>
      <c r="H53" s="19" t="s">
        <v>8</v>
      </c>
      <c r="I53" s="19" t="s">
        <v>61</v>
      </c>
      <c r="J53" s="19">
        <f t="shared" si="5"/>
        <v>403</v>
      </c>
      <c r="K53" s="27">
        <v>403000</v>
      </c>
      <c r="L53" s="2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</row>
    <row r="54" spans="1:59" s="16" customFormat="1" ht="34.5" hidden="1" customHeight="1">
      <c r="A54" s="19">
        <v>7</v>
      </c>
      <c r="B54" s="20">
        <v>44987</v>
      </c>
      <c r="C54" s="19" t="s">
        <v>132</v>
      </c>
      <c r="D54" s="19">
        <v>8</v>
      </c>
      <c r="E54" s="19" t="s">
        <v>8</v>
      </c>
      <c r="F54" s="22" t="s">
        <v>60</v>
      </c>
      <c r="G54" s="19" t="s">
        <v>132</v>
      </c>
      <c r="H54" s="19" t="s">
        <v>8</v>
      </c>
      <c r="I54" s="19" t="s">
        <v>62</v>
      </c>
      <c r="J54" s="19">
        <f t="shared" si="5"/>
        <v>2114</v>
      </c>
      <c r="K54" s="27">
        <v>2114000</v>
      </c>
      <c r="L54" s="2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</row>
    <row r="55" spans="1:59" s="16" customFormat="1" ht="34.5" hidden="1" customHeight="1">
      <c r="A55" s="19">
        <v>7</v>
      </c>
      <c r="B55" s="20">
        <v>44987</v>
      </c>
      <c r="C55" s="19" t="s">
        <v>46</v>
      </c>
      <c r="D55" s="19">
        <v>8</v>
      </c>
      <c r="E55" s="19" t="s">
        <v>8</v>
      </c>
      <c r="F55" s="22" t="s">
        <v>60</v>
      </c>
      <c r="G55" s="19" t="s">
        <v>46</v>
      </c>
      <c r="H55" s="19" t="s">
        <v>8</v>
      </c>
      <c r="I55" s="19" t="s">
        <v>62</v>
      </c>
      <c r="J55" s="19">
        <f t="shared" si="5"/>
        <v>1281</v>
      </c>
      <c r="K55" s="27">
        <v>1281000</v>
      </c>
      <c r="L55" s="2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</row>
    <row r="56" spans="1:59" s="16" customFormat="1" ht="34.5" hidden="1" customHeight="1">
      <c r="A56" s="19">
        <v>8</v>
      </c>
      <c r="B56" s="20">
        <v>44987</v>
      </c>
      <c r="C56" s="19" t="s">
        <v>132</v>
      </c>
      <c r="D56" s="19">
        <v>8</v>
      </c>
      <c r="E56" s="19" t="s">
        <v>8</v>
      </c>
      <c r="F56" s="22" t="s">
        <v>63</v>
      </c>
      <c r="G56" s="19" t="s">
        <v>132</v>
      </c>
      <c r="H56" s="19" t="s">
        <v>8</v>
      </c>
      <c r="I56" s="19" t="s">
        <v>64</v>
      </c>
      <c r="J56" s="19">
        <f t="shared" si="5"/>
        <v>18</v>
      </c>
      <c r="K56" s="27">
        <v>18000</v>
      </c>
      <c r="L56" s="2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</row>
    <row r="57" spans="1:59" s="16" customFormat="1" ht="34.5" hidden="1" customHeight="1">
      <c r="A57" s="19">
        <v>8</v>
      </c>
      <c r="B57" s="20">
        <v>44987</v>
      </c>
      <c r="C57" s="19" t="s">
        <v>46</v>
      </c>
      <c r="D57" s="19">
        <v>8</v>
      </c>
      <c r="E57" s="19" t="s">
        <v>8</v>
      </c>
      <c r="F57" s="22" t="s">
        <v>63</v>
      </c>
      <c r="G57" s="19" t="s">
        <v>46</v>
      </c>
      <c r="H57" s="19" t="s">
        <v>8</v>
      </c>
      <c r="I57" s="19" t="s">
        <v>64</v>
      </c>
      <c r="J57" s="19">
        <f t="shared" si="5"/>
        <v>2</v>
      </c>
      <c r="K57" s="27">
        <v>2000</v>
      </c>
      <c r="L57" s="2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</row>
    <row r="58" spans="1:59" s="16" customFormat="1" ht="34.5" hidden="1" customHeight="1">
      <c r="A58" s="19">
        <v>9</v>
      </c>
      <c r="B58" s="20">
        <v>44987</v>
      </c>
      <c r="C58" s="19" t="s">
        <v>132</v>
      </c>
      <c r="D58" s="19">
        <v>8</v>
      </c>
      <c r="E58" s="19" t="s">
        <v>8</v>
      </c>
      <c r="F58" s="22" t="s">
        <v>65</v>
      </c>
      <c r="G58" s="19" t="s">
        <v>132</v>
      </c>
      <c r="H58" s="19" t="s">
        <v>8</v>
      </c>
      <c r="I58" s="19" t="s">
        <v>66</v>
      </c>
      <c r="J58" s="19">
        <f t="shared" si="5"/>
        <v>480</v>
      </c>
      <c r="K58" s="27">
        <v>480000</v>
      </c>
      <c r="L58" s="2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</row>
    <row r="59" spans="1:59" s="16" customFormat="1" ht="34.5" hidden="1" customHeight="1">
      <c r="A59" s="19">
        <v>9</v>
      </c>
      <c r="B59" s="20">
        <v>44987</v>
      </c>
      <c r="C59" s="19" t="s">
        <v>46</v>
      </c>
      <c r="D59" s="19">
        <v>8</v>
      </c>
      <c r="E59" s="19" t="s">
        <v>8</v>
      </c>
      <c r="F59" s="22" t="s">
        <v>65</v>
      </c>
      <c r="G59" s="19" t="s">
        <v>46</v>
      </c>
      <c r="H59" s="19" t="s">
        <v>8</v>
      </c>
      <c r="I59" s="19" t="s">
        <v>66</v>
      </c>
      <c r="J59" s="19">
        <f t="shared" si="5"/>
        <v>20</v>
      </c>
      <c r="K59" s="27">
        <v>20000</v>
      </c>
      <c r="L59" s="2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</row>
    <row r="60" spans="1:59" s="16" customFormat="1" ht="34.5" hidden="1" customHeight="1">
      <c r="A60" s="19">
        <v>423</v>
      </c>
      <c r="B60" s="20">
        <v>44980</v>
      </c>
      <c r="C60" s="19" t="s">
        <v>29</v>
      </c>
      <c r="D60" s="19">
        <v>5</v>
      </c>
      <c r="E60" s="19" t="s">
        <v>8</v>
      </c>
      <c r="F60" s="22" t="s">
        <v>130</v>
      </c>
      <c r="G60" s="19" t="s">
        <v>31</v>
      </c>
      <c r="H60" s="19" t="s">
        <v>16</v>
      </c>
      <c r="I60" s="19" t="s">
        <v>131</v>
      </c>
      <c r="J60" s="19">
        <f t="shared" si="5"/>
        <v>882</v>
      </c>
      <c r="K60" s="27">
        <v>882000</v>
      </c>
      <c r="L60" s="2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</row>
    <row r="61" spans="1:59" s="16" customFormat="1" ht="34.5" hidden="1" customHeight="1">
      <c r="A61" s="19">
        <v>10</v>
      </c>
      <c r="B61" s="20">
        <v>44988</v>
      </c>
      <c r="C61" s="19" t="s">
        <v>132</v>
      </c>
      <c r="D61" s="19">
        <v>8</v>
      </c>
      <c r="E61" s="19" t="s">
        <v>8</v>
      </c>
      <c r="F61" s="22" t="s">
        <v>67</v>
      </c>
      <c r="G61" s="19" t="s">
        <v>132</v>
      </c>
      <c r="H61" s="19" t="s">
        <v>8</v>
      </c>
      <c r="I61" s="19" t="s">
        <v>68</v>
      </c>
      <c r="J61" s="19">
        <f t="shared" si="5"/>
        <v>45</v>
      </c>
      <c r="K61" s="27">
        <v>45000</v>
      </c>
      <c r="L61" s="2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</row>
    <row r="62" spans="1:59" s="16" customFormat="1" ht="34.5" hidden="1" customHeight="1">
      <c r="A62" s="19">
        <v>10</v>
      </c>
      <c r="B62" s="20">
        <v>44988</v>
      </c>
      <c r="C62" s="19" t="s">
        <v>46</v>
      </c>
      <c r="D62" s="19">
        <v>8</v>
      </c>
      <c r="E62" s="19" t="s">
        <v>8</v>
      </c>
      <c r="F62" s="22" t="s">
        <v>67</v>
      </c>
      <c r="G62" s="19" t="s">
        <v>46</v>
      </c>
      <c r="H62" s="19" t="s">
        <v>8</v>
      </c>
      <c r="I62" s="19" t="s">
        <v>68</v>
      </c>
      <c r="J62" s="19">
        <f t="shared" si="5"/>
        <v>5</v>
      </c>
      <c r="K62" s="27">
        <v>5000</v>
      </c>
      <c r="L62" s="2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</row>
    <row r="63" spans="1:59" s="16" customFormat="1" ht="34.5" hidden="1" customHeight="1">
      <c r="A63" s="19">
        <v>11</v>
      </c>
      <c r="B63" s="20">
        <v>44988</v>
      </c>
      <c r="C63" s="19" t="s">
        <v>132</v>
      </c>
      <c r="D63" s="19">
        <v>8</v>
      </c>
      <c r="E63" s="19" t="s">
        <v>8</v>
      </c>
      <c r="F63" s="22" t="s">
        <v>69</v>
      </c>
      <c r="G63" s="19" t="s">
        <v>132</v>
      </c>
      <c r="H63" s="19" t="s">
        <v>8</v>
      </c>
      <c r="I63" s="19" t="s">
        <v>70</v>
      </c>
      <c r="J63" s="19">
        <f t="shared" si="5"/>
        <v>100</v>
      </c>
      <c r="K63" s="27">
        <v>100000</v>
      </c>
      <c r="L63" s="2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</row>
    <row r="64" spans="1:59" s="16" customFormat="1" ht="34.5" hidden="1" customHeight="1">
      <c r="A64" s="19">
        <v>11</v>
      </c>
      <c r="B64" s="20">
        <v>44988</v>
      </c>
      <c r="C64" s="19" t="s">
        <v>46</v>
      </c>
      <c r="D64" s="19">
        <v>8</v>
      </c>
      <c r="E64" s="19" t="s">
        <v>8</v>
      </c>
      <c r="F64" s="22" t="s">
        <v>69</v>
      </c>
      <c r="G64" s="19" t="s">
        <v>46</v>
      </c>
      <c r="H64" s="19" t="s">
        <v>8</v>
      </c>
      <c r="I64" s="19" t="s">
        <v>70</v>
      </c>
      <c r="J64" s="19">
        <f t="shared" si="5"/>
        <v>50</v>
      </c>
      <c r="K64" s="27">
        <v>50000</v>
      </c>
      <c r="L64" s="2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</row>
    <row r="65" spans="1:59" s="16" customFormat="1" ht="34.5" hidden="1" customHeight="1">
      <c r="A65" s="19">
        <v>546</v>
      </c>
      <c r="B65" s="20">
        <v>44988</v>
      </c>
      <c r="C65" s="19" t="s">
        <v>29</v>
      </c>
      <c r="D65" s="19">
        <v>8</v>
      </c>
      <c r="E65" s="19" t="s">
        <v>8</v>
      </c>
      <c r="F65" s="22" t="s">
        <v>71</v>
      </c>
      <c r="G65" s="19" t="s">
        <v>29</v>
      </c>
      <c r="H65" s="19" t="s">
        <v>8</v>
      </c>
      <c r="I65" s="19" t="s">
        <v>72</v>
      </c>
      <c r="J65" s="19">
        <f t="shared" si="5"/>
        <v>94.183999999999997</v>
      </c>
      <c r="K65" s="27">
        <v>94184</v>
      </c>
      <c r="L65" s="2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</row>
    <row r="66" spans="1:59" s="16" customFormat="1" ht="34.5" hidden="1" customHeight="1">
      <c r="A66" s="19">
        <v>547</v>
      </c>
      <c r="B66" s="20">
        <v>44988</v>
      </c>
      <c r="C66" s="19" t="s">
        <v>29</v>
      </c>
      <c r="D66" s="19">
        <v>8</v>
      </c>
      <c r="E66" s="19" t="s">
        <v>8</v>
      </c>
      <c r="F66" s="22" t="s">
        <v>71</v>
      </c>
      <c r="G66" s="19" t="s">
        <v>29</v>
      </c>
      <c r="H66" s="19" t="s">
        <v>8</v>
      </c>
      <c r="I66" s="19" t="s">
        <v>73</v>
      </c>
      <c r="J66" s="19">
        <f t="shared" si="5"/>
        <v>144.76599999999999</v>
      </c>
      <c r="K66" s="27">
        <v>144766</v>
      </c>
      <c r="L66" s="2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</row>
    <row r="67" spans="1:59" s="16" customFormat="1" ht="34.5" hidden="1" customHeight="1">
      <c r="A67" s="19">
        <v>12</v>
      </c>
      <c r="B67" s="20">
        <v>44988</v>
      </c>
      <c r="C67" s="19" t="s">
        <v>132</v>
      </c>
      <c r="D67" s="19">
        <v>8</v>
      </c>
      <c r="E67" s="19" t="s">
        <v>8</v>
      </c>
      <c r="F67" s="22" t="s">
        <v>74</v>
      </c>
      <c r="G67" s="19" t="s">
        <v>132</v>
      </c>
      <c r="H67" s="19" t="s">
        <v>8</v>
      </c>
      <c r="I67" s="19" t="s">
        <v>75</v>
      </c>
      <c r="J67" s="19">
        <f t="shared" si="5"/>
        <v>900</v>
      </c>
      <c r="K67" s="27">
        <v>900000</v>
      </c>
      <c r="L67" s="2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</row>
    <row r="68" spans="1:59" s="16" customFormat="1" ht="34.5" hidden="1" customHeight="1">
      <c r="A68" s="19">
        <v>12</v>
      </c>
      <c r="B68" s="20">
        <v>44988</v>
      </c>
      <c r="C68" s="19" t="s">
        <v>46</v>
      </c>
      <c r="D68" s="19">
        <v>8</v>
      </c>
      <c r="E68" s="19" t="s">
        <v>8</v>
      </c>
      <c r="F68" s="22" t="s">
        <v>74</v>
      </c>
      <c r="G68" s="19" t="s">
        <v>46</v>
      </c>
      <c r="H68" s="19" t="s">
        <v>8</v>
      </c>
      <c r="I68" s="19" t="s">
        <v>75</v>
      </c>
      <c r="J68" s="19">
        <f t="shared" si="5"/>
        <v>100</v>
      </c>
      <c r="K68" s="27">
        <v>100000</v>
      </c>
      <c r="L68" s="2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</row>
    <row r="69" spans="1:59" s="16" customFormat="1" ht="34.5" customHeight="1">
      <c r="A69" s="19">
        <v>13</v>
      </c>
      <c r="B69" s="20">
        <v>44988</v>
      </c>
      <c r="C69" s="19" t="s">
        <v>132</v>
      </c>
      <c r="D69" s="19">
        <v>8</v>
      </c>
      <c r="E69" s="19" t="s">
        <v>8</v>
      </c>
      <c r="F69" s="22" t="s">
        <v>76</v>
      </c>
      <c r="G69" s="19" t="s">
        <v>132</v>
      </c>
      <c r="H69" s="19" t="s">
        <v>8</v>
      </c>
      <c r="I69" s="19" t="s">
        <v>68</v>
      </c>
      <c r="J69" s="19">
        <f t="shared" si="5"/>
        <v>300</v>
      </c>
      <c r="K69" s="27">
        <v>300000</v>
      </c>
      <c r="L69" s="2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</row>
    <row r="70" spans="1:59" s="16" customFormat="1" ht="34.5" customHeight="1">
      <c r="A70" s="19">
        <v>13</v>
      </c>
      <c r="B70" s="20">
        <v>44988</v>
      </c>
      <c r="C70" s="19" t="s">
        <v>46</v>
      </c>
      <c r="D70" s="19">
        <v>8</v>
      </c>
      <c r="E70" s="19" t="s">
        <v>8</v>
      </c>
      <c r="F70" s="22" t="s">
        <v>76</v>
      </c>
      <c r="G70" s="19" t="s">
        <v>46</v>
      </c>
      <c r="H70" s="19" t="s">
        <v>8</v>
      </c>
      <c r="I70" s="19" t="s">
        <v>68</v>
      </c>
      <c r="J70" s="19">
        <f t="shared" si="5"/>
        <v>100</v>
      </c>
      <c r="K70" s="27">
        <v>100000</v>
      </c>
      <c r="L70" s="2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</row>
    <row r="71" spans="1:59" s="16" customFormat="1" ht="34.5" customHeight="1">
      <c r="A71" s="19">
        <v>14</v>
      </c>
      <c r="B71" s="20">
        <v>44988</v>
      </c>
      <c r="C71" s="19" t="s">
        <v>132</v>
      </c>
      <c r="D71" s="19">
        <v>8</v>
      </c>
      <c r="E71" s="19" t="s">
        <v>8</v>
      </c>
      <c r="F71" s="22" t="s">
        <v>76</v>
      </c>
      <c r="G71" s="19" t="s">
        <v>132</v>
      </c>
      <c r="H71" s="19" t="s">
        <v>8</v>
      </c>
      <c r="I71" s="19" t="s">
        <v>70</v>
      </c>
      <c r="J71" s="19">
        <f t="shared" si="5"/>
        <v>230</v>
      </c>
      <c r="K71" s="27">
        <v>230000</v>
      </c>
      <c r="L71" s="2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</row>
    <row r="72" spans="1:59" s="16" customFormat="1" ht="34.5" customHeight="1">
      <c r="A72" s="19">
        <v>14</v>
      </c>
      <c r="B72" s="20">
        <v>44988</v>
      </c>
      <c r="C72" s="19" t="s">
        <v>46</v>
      </c>
      <c r="D72" s="19">
        <v>8</v>
      </c>
      <c r="E72" s="19" t="s">
        <v>8</v>
      </c>
      <c r="F72" s="22" t="s">
        <v>76</v>
      </c>
      <c r="G72" s="19" t="s">
        <v>46</v>
      </c>
      <c r="H72" s="19" t="s">
        <v>8</v>
      </c>
      <c r="I72" s="19" t="s">
        <v>70</v>
      </c>
      <c r="J72" s="19">
        <f t="shared" si="5"/>
        <v>100</v>
      </c>
      <c r="K72" s="27">
        <v>100000</v>
      </c>
      <c r="L72" s="2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</row>
    <row r="73" spans="1:59" s="16" customFormat="1" ht="34.5" hidden="1" customHeight="1">
      <c r="A73" s="19">
        <v>15</v>
      </c>
      <c r="B73" s="20">
        <v>44988</v>
      </c>
      <c r="C73" s="19" t="s">
        <v>132</v>
      </c>
      <c r="D73" s="19">
        <v>8</v>
      </c>
      <c r="E73" s="19" t="s">
        <v>8</v>
      </c>
      <c r="F73" s="22" t="s">
        <v>77</v>
      </c>
      <c r="G73" s="19" t="s">
        <v>132</v>
      </c>
      <c r="H73" s="19" t="s">
        <v>8</v>
      </c>
      <c r="I73" s="19" t="s">
        <v>51</v>
      </c>
      <c r="J73" s="19">
        <f t="shared" si="5"/>
        <v>298.7</v>
      </c>
      <c r="K73" s="27">
        <v>298700</v>
      </c>
      <c r="L73" s="2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</row>
    <row r="74" spans="1:59" s="16" customFormat="1" ht="34.5" hidden="1" customHeight="1">
      <c r="A74" s="19">
        <v>15</v>
      </c>
      <c r="B74" s="20">
        <v>44988</v>
      </c>
      <c r="C74" s="19" t="s">
        <v>46</v>
      </c>
      <c r="D74" s="19">
        <v>8</v>
      </c>
      <c r="E74" s="19" t="s">
        <v>8</v>
      </c>
      <c r="F74" s="22" t="s">
        <v>77</v>
      </c>
      <c r="G74" s="19" t="s">
        <v>46</v>
      </c>
      <c r="H74" s="19" t="s">
        <v>8</v>
      </c>
      <c r="I74" s="19" t="s">
        <v>51</v>
      </c>
      <c r="J74" s="19">
        <f t="shared" si="5"/>
        <v>266.8</v>
      </c>
      <c r="K74" s="27">
        <v>266800</v>
      </c>
      <c r="L74" s="2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</row>
    <row r="75" spans="1:59" s="16" customFormat="1" ht="34.5" hidden="1" customHeight="1">
      <c r="A75" s="19">
        <v>16</v>
      </c>
      <c r="B75" s="20">
        <v>44991</v>
      </c>
      <c r="C75" s="19" t="s">
        <v>132</v>
      </c>
      <c r="D75" s="19">
        <v>8</v>
      </c>
      <c r="E75" s="19" t="s">
        <v>8</v>
      </c>
      <c r="F75" s="22" t="s">
        <v>78</v>
      </c>
      <c r="G75" s="19" t="s">
        <v>132</v>
      </c>
      <c r="H75" s="19" t="s">
        <v>8</v>
      </c>
      <c r="I75" s="19" t="s">
        <v>51</v>
      </c>
      <c r="J75" s="19">
        <f t="shared" si="5"/>
        <v>216</v>
      </c>
      <c r="K75" s="27">
        <v>216000</v>
      </c>
      <c r="L75" s="2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</row>
    <row r="76" spans="1:59" s="16" customFormat="1" ht="34.5" hidden="1" customHeight="1">
      <c r="A76" s="19">
        <v>16</v>
      </c>
      <c r="B76" s="20">
        <v>44991</v>
      </c>
      <c r="C76" s="19" t="s">
        <v>46</v>
      </c>
      <c r="D76" s="19">
        <v>8</v>
      </c>
      <c r="E76" s="19" t="s">
        <v>8</v>
      </c>
      <c r="F76" s="22" t="s">
        <v>78</v>
      </c>
      <c r="G76" s="19" t="s">
        <v>46</v>
      </c>
      <c r="H76" s="19" t="s">
        <v>8</v>
      </c>
      <c r="I76" s="19" t="s">
        <v>51</v>
      </c>
      <c r="J76" s="19">
        <f t="shared" si="5"/>
        <v>130.80000000000001</v>
      </c>
      <c r="K76" s="27">
        <v>130800.00000000001</v>
      </c>
      <c r="L76" s="2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</row>
    <row r="77" spans="1:59" s="16" customFormat="1" ht="34.5" hidden="1" customHeight="1">
      <c r="A77" s="19">
        <v>17</v>
      </c>
      <c r="B77" s="20">
        <v>44991</v>
      </c>
      <c r="C77" s="19" t="s">
        <v>132</v>
      </c>
      <c r="D77" s="19">
        <v>8</v>
      </c>
      <c r="E77" s="19" t="s">
        <v>8</v>
      </c>
      <c r="F77" s="22" t="s">
        <v>79</v>
      </c>
      <c r="G77" s="19" t="s">
        <v>132</v>
      </c>
      <c r="H77" s="19" t="s">
        <v>8</v>
      </c>
      <c r="I77" s="19" t="s">
        <v>51</v>
      </c>
      <c r="J77" s="19">
        <f t="shared" si="5"/>
        <v>2355</v>
      </c>
      <c r="K77" s="27">
        <v>2355000</v>
      </c>
      <c r="L77" s="2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</row>
    <row r="78" spans="1:59" s="16" customFormat="1" ht="34.5" hidden="1" customHeight="1">
      <c r="A78" s="19">
        <v>17</v>
      </c>
      <c r="B78" s="20">
        <v>44991</v>
      </c>
      <c r="C78" s="19" t="s">
        <v>46</v>
      </c>
      <c r="D78" s="19">
        <v>8</v>
      </c>
      <c r="E78" s="19" t="s">
        <v>8</v>
      </c>
      <c r="F78" s="22" t="s">
        <v>79</v>
      </c>
      <c r="G78" s="19" t="s">
        <v>46</v>
      </c>
      <c r="H78" s="19" t="s">
        <v>8</v>
      </c>
      <c r="I78" s="19" t="s">
        <v>51</v>
      </c>
      <c r="J78" s="19">
        <f t="shared" si="5"/>
        <v>50</v>
      </c>
      <c r="K78" s="27">
        <v>50000</v>
      </c>
      <c r="L78" s="2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</row>
    <row r="79" spans="1:59" s="16" customFormat="1" ht="34.5" hidden="1" customHeight="1">
      <c r="A79" s="19">
        <v>18</v>
      </c>
      <c r="B79" s="20">
        <v>44991</v>
      </c>
      <c r="C79" s="19" t="s">
        <v>132</v>
      </c>
      <c r="D79" s="19">
        <v>8</v>
      </c>
      <c r="E79" s="19" t="s">
        <v>8</v>
      </c>
      <c r="F79" s="22" t="s">
        <v>79</v>
      </c>
      <c r="G79" s="19" t="s">
        <v>132</v>
      </c>
      <c r="H79" s="19" t="s">
        <v>8</v>
      </c>
      <c r="I79" s="19" t="s">
        <v>80</v>
      </c>
      <c r="J79" s="19">
        <f t="shared" si="5"/>
        <v>250</v>
      </c>
      <c r="K79" s="27">
        <v>250000</v>
      </c>
      <c r="L79" s="2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</row>
    <row r="80" spans="1:59" s="16" customFormat="1" ht="34.5" hidden="1" customHeight="1">
      <c r="A80" s="19">
        <v>18</v>
      </c>
      <c r="B80" s="20">
        <v>44991</v>
      </c>
      <c r="C80" s="19" t="s">
        <v>46</v>
      </c>
      <c r="D80" s="19">
        <v>8</v>
      </c>
      <c r="E80" s="19" t="s">
        <v>8</v>
      </c>
      <c r="F80" s="22" t="s">
        <v>79</v>
      </c>
      <c r="G80" s="19" t="s">
        <v>46</v>
      </c>
      <c r="H80" s="19" t="s">
        <v>8</v>
      </c>
      <c r="I80" s="19" t="s">
        <v>80</v>
      </c>
      <c r="J80" s="19">
        <f t="shared" si="5"/>
        <v>50</v>
      </c>
      <c r="K80" s="27">
        <v>50000</v>
      </c>
      <c r="L80" s="2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</row>
    <row r="81" spans="1:59" s="16" customFormat="1" ht="34.5" hidden="1" customHeight="1">
      <c r="A81" s="19">
        <v>583</v>
      </c>
      <c r="B81" s="20">
        <v>44991</v>
      </c>
      <c r="C81" s="19" t="s">
        <v>132</v>
      </c>
      <c r="D81" s="19">
        <v>8</v>
      </c>
      <c r="E81" s="19" t="s">
        <v>8</v>
      </c>
      <c r="F81" s="27" t="s">
        <v>150</v>
      </c>
      <c r="G81" s="19" t="s">
        <v>132</v>
      </c>
      <c r="H81" s="19" t="s">
        <v>8</v>
      </c>
      <c r="I81" s="19" t="s">
        <v>85</v>
      </c>
      <c r="J81" s="19">
        <f t="shared" si="5"/>
        <v>800</v>
      </c>
      <c r="K81" s="27">
        <v>800000</v>
      </c>
      <c r="L81" s="2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</row>
    <row r="82" spans="1:59" s="16" customFormat="1" ht="34.5" hidden="1" customHeight="1">
      <c r="A82" s="19">
        <v>583</v>
      </c>
      <c r="B82" s="20">
        <v>44991</v>
      </c>
      <c r="C82" s="19" t="s">
        <v>46</v>
      </c>
      <c r="D82" s="19">
        <v>8</v>
      </c>
      <c r="E82" s="19" t="s">
        <v>8</v>
      </c>
      <c r="F82" s="27" t="s">
        <v>150</v>
      </c>
      <c r="G82" s="19" t="s">
        <v>46</v>
      </c>
      <c r="H82" s="19" t="s">
        <v>8</v>
      </c>
      <c r="I82" s="19" t="s">
        <v>85</v>
      </c>
      <c r="J82" s="19">
        <f t="shared" si="5"/>
        <v>200</v>
      </c>
      <c r="K82" s="27">
        <v>200000</v>
      </c>
      <c r="L82" s="2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</row>
    <row r="83" spans="1:59" s="16" customFormat="1" ht="34.5" hidden="1" customHeight="1">
      <c r="A83" s="19">
        <v>19</v>
      </c>
      <c r="B83" s="20">
        <v>44993</v>
      </c>
      <c r="C83" s="19" t="s">
        <v>132</v>
      </c>
      <c r="D83" s="19">
        <v>8</v>
      </c>
      <c r="E83" s="19" t="s">
        <v>8</v>
      </c>
      <c r="F83" s="22" t="s">
        <v>51</v>
      </c>
      <c r="G83" s="19" t="s">
        <v>132</v>
      </c>
      <c r="H83" s="19" t="s">
        <v>8</v>
      </c>
      <c r="I83" s="19" t="s">
        <v>81</v>
      </c>
      <c r="J83" s="19">
        <f t="shared" si="5"/>
        <v>250</v>
      </c>
      <c r="K83" s="27">
        <v>250000</v>
      </c>
      <c r="L83" s="2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</row>
    <row r="84" spans="1:59" s="16" customFormat="1" ht="34.5" hidden="1" customHeight="1">
      <c r="A84" s="19">
        <v>19</v>
      </c>
      <c r="B84" s="20">
        <v>44993</v>
      </c>
      <c r="C84" s="19" t="s">
        <v>46</v>
      </c>
      <c r="D84" s="19">
        <v>8</v>
      </c>
      <c r="E84" s="19" t="s">
        <v>8</v>
      </c>
      <c r="F84" s="22" t="s">
        <v>51</v>
      </c>
      <c r="G84" s="19" t="s">
        <v>46</v>
      </c>
      <c r="H84" s="19" t="s">
        <v>8</v>
      </c>
      <c r="I84" s="19" t="s">
        <v>81</v>
      </c>
      <c r="J84" s="19">
        <f t="shared" si="5"/>
        <v>50</v>
      </c>
      <c r="K84" s="27">
        <v>50000</v>
      </c>
      <c r="L84" s="2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</row>
    <row r="85" spans="1:59" s="16" customFormat="1" ht="34.5" hidden="1" customHeight="1">
      <c r="A85" s="19">
        <v>20</v>
      </c>
      <c r="B85" s="20">
        <v>44993</v>
      </c>
      <c r="C85" s="19" t="s">
        <v>132</v>
      </c>
      <c r="D85" s="19">
        <v>8</v>
      </c>
      <c r="E85" s="19" t="s">
        <v>8</v>
      </c>
      <c r="F85" s="22" t="s">
        <v>82</v>
      </c>
      <c r="G85" s="19" t="s">
        <v>132</v>
      </c>
      <c r="H85" s="19" t="s">
        <v>8</v>
      </c>
      <c r="I85" s="19" t="s">
        <v>81</v>
      </c>
      <c r="J85" s="19">
        <f t="shared" si="5"/>
        <v>50</v>
      </c>
      <c r="K85" s="27">
        <v>50000</v>
      </c>
      <c r="L85" s="2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</row>
    <row r="86" spans="1:59" s="16" customFormat="1" ht="34.5" hidden="1" customHeight="1">
      <c r="A86" s="19">
        <v>21</v>
      </c>
      <c r="B86" s="20">
        <v>44993</v>
      </c>
      <c r="C86" s="19" t="s">
        <v>46</v>
      </c>
      <c r="D86" s="19">
        <v>8</v>
      </c>
      <c r="E86" s="19" t="s">
        <v>8</v>
      </c>
      <c r="F86" s="22" t="s">
        <v>83</v>
      </c>
      <c r="G86" s="19" t="s">
        <v>46</v>
      </c>
      <c r="H86" s="19" t="s">
        <v>8</v>
      </c>
      <c r="I86" s="19" t="s">
        <v>84</v>
      </c>
      <c r="J86" s="19">
        <f t="shared" si="5"/>
        <v>77.400000000000006</v>
      </c>
      <c r="K86" s="27">
        <v>77400</v>
      </c>
      <c r="L86" s="2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</row>
    <row r="87" spans="1:59" s="16" customFormat="1" ht="34.5" hidden="1" customHeight="1">
      <c r="A87" s="19">
        <v>588</v>
      </c>
      <c r="B87" s="20">
        <v>44994</v>
      </c>
      <c r="C87" s="19" t="s">
        <v>132</v>
      </c>
      <c r="D87" s="19">
        <v>8</v>
      </c>
      <c r="E87" s="19" t="s">
        <v>8</v>
      </c>
      <c r="F87" s="22" t="s">
        <v>86</v>
      </c>
      <c r="G87" s="19" t="s">
        <v>132</v>
      </c>
      <c r="H87" s="19" t="s">
        <v>8</v>
      </c>
      <c r="I87" s="19" t="s">
        <v>87</v>
      </c>
      <c r="J87" s="19">
        <f t="shared" si="5"/>
        <v>713.70500000000004</v>
      </c>
      <c r="K87" s="27">
        <v>713705</v>
      </c>
      <c r="L87" s="2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</row>
    <row r="88" spans="1:59" s="16" customFormat="1" ht="34.5" hidden="1" customHeight="1">
      <c r="A88" s="19">
        <v>588</v>
      </c>
      <c r="B88" s="20">
        <v>44994</v>
      </c>
      <c r="C88" s="19" t="s">
        <v>46</v>
      </c>
      <c r="D88" s="19">
        <v>8</v>
      </c>
      <c r="E88" s="19" t="s">
        <v>8</v>
      </c>
      <c r="F88" s="22" t="s">
        <v>86</v>
      </c>
      <c r="G88" s="19" t="s">
        <v>46</v>
      </c>
      <c r="H88" s="19" t="s">
        <v>8</v>
      </c>
      <c r="I88" s="19" t="s">
        <v>87</v>
      </c>
      <c r="J88" s="19">
        <f t="shared" si="5"/>
        <v>316.12200000000001</v>
      </c>
      <c r="K88" s="27">
        <v>316122</v>
      </c>
      <c r="L88" s="2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</row>
    <row r="89" spans="1:59" s="16" customFormat="1" ht="34.5" hidden="1" customHeight="1">
      <c r="A89" s="19">
        <v>629</v>
      </c>
      <c r="B89" s="20">
        <v>44998</v>
      </c>
      <c r="C89" s="19" t="s">
        <v>132</v>
      </c>
      <c r="D89" s="19">
        <v>8</v>
      </c>
      <c r="E89" s="19" t="s">
        <v>8</v>
      </c>
      <c r="F89" s="22" t="s">
        <v>171</v>
      </c>
      <c r="G89" s="19" t="s">
        <v>132</v>
      </c>
      <c r="H89" s="19" t="s">
        <v>8</v>
      </c>
      <c r="I89" s="19" t="s">
        <v>172</v>
      </c>
      <c r="J89" s="19">
        <v>350</v>
      </c>
      <c r="K89" s="27">
        <v>350000</v>
      </c>
      <c r="L89" s="2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</row>
    <row r="90" spans="1:59" s="16" customFormat="1" ht="34.5" hidden="1" customHeight="1">
      <c r="A90" s="19">
        <v>629</v>
      </c>
      <c r="B90" s="20">
        <v>44998</v>
      </c>
      <c r="C90" s="19" t="s">
        <v>46</v>
      </c>
      <c r="D90" s="19">
        <v>8</v>
      </c>
      <c r="E90" s="19" t="s">
        <v>8</v>
      </c>
      <c r="F90" s="22" t="s">
        <v>171</v>
      </c>
      <c r="G90" s="19" t="s">
        <v>46</v>
      </c>
      <c r="H90" s="19" t="s">
        <v>8</v>
      </c>
      <c r="I90" s="19" t="s">
        <v>172</v>
      </c>
      <c r="J90" s="19">
        <v>100</v>
      </c>
      <c r="K90" s="27">
        <v>100000</v>
      </c>
      <c r="L90" s="2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</row>
    <row r="91" spans="1:59" s="16" customFormat="1" ht="34.5" hidden="1" customHeight="1">
      <c r="A91" s="19">
        <v>631</v>
      </c>
      <c r="B91" s="20">
        <v>44998</v>
      </c>
      <c r="C91" s="19" t="s">
        <v>132</v>
      </c>
      <c r="D91" s="19">
        <v>8</v>
      </c>
      <c r="E91" s="19" t="s">
        <v>8</v>
      </c>
      <c r="F91" s="22" t="s">
        <v>173</v>
      </c>
      <c r="G91" s="19" t="s">
        <v>132</v>
      </c>
      <c r="H91" s="19" t="s">
        <v>8</v>
      </c>
      <c r="I91" s="19" t="s">
        <v>89</v>
      </c>
      <c r="J91" s="19">
        <v>500</v>
      </c>
      <c r="K91" s="27">
        <v>500000</v>
      </c>
      <c r="L91" s="2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</row>
    <row r="92" spans="1:59" s="16" customFormat="1" ht="34.5" hidden="1" customHeight="1">
      <c r="A92" s="19">
        <v>632</v>
      </c>
      <c r="B92" s="20">
        <v>44998</v>
      </c>
      <c r="C92" s="19" t="s">
        <v>132</v>
      </c>
      <c r="D92" s="19">
        <v>8</v>
      </c>
      <c r="E92" s="19" t="s">
        <v>8</v>
      </c>
      <c r="F92" s="22" t="s">
        <v>174</v>
      </c>
      <c r="G92" s="19" t="s">
        <v>132</v>
      </c>
      <c r="H92" s="19" t="s">
        <v>8</v>
      </c>
      <c r="I92" s="19" t="s">
        <v>175</v>
      </c>
      <c r="J92" s="19">
        <v>1500</v>
      </c>
      <c r="K92" s="27">
        <v>1500000</v>
      </c>
      <c r="L92" s="2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</row>
    <row r="93" spans="1:59" s="16" customFormat="1" ht="34.5" hidden="1" customHeight="1">
      <c r="A93" s="19">
        <v>632</v>
      </c>
      <c r="B93" s="20">
        <v>44998</v>
      </c>
      <c r="C93" s="19" t="s">
        <v>46</v>
      </c>
      <c r="D93" s="19">
        <v>8</v>
      </c>
      <c r="E93" s="19" t="s">
        <v>8</v>
      </c>
      <c r="F93" s="22" t="s">
        <v>174</v>
      </c>
      <c r="G93" s="19" t="s">
        <v>46</v>
      </c>
      <c r="H93" s="19" t="s">
        <v>8</v>
      </c>
      <c r="I93" s="19" t="s">
        <v>175</v>
      </c>
      <c r="J93" s="19">
        <v>100</v>
      </c>
      <c r="K93" s="27">
        <v>100000</v>
      </c>
      <c r="L93" s="2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</row>
    <row r="94" spans="1:59" s="16" customFormat="1" ht="34.5" hidden="1" customHeight="1">
      <c r="A94" s="19">
        <v>24</v>
      </c>
      <c r="B94" s="20">
        <v>44999</v>
      </c>
      <c r="C94" s="19" t="s">
        <v>132</v>
      </c>
      <c r="D94" s="19">
        <v>8</v>
      </c>
      <c r="E94" s="19" t="s">
        <v>8</v>
      </c>
      <c r="F94" s="22" t="s">
        <v>88</v>
      </c>
      <c r="G94" s="19" t="s">
        <v>132</v>
      </c>
      <c r="H94" s="19" t="s">
        <v>8</v>
      </c>
      <c r="I94" s="19" t="s">
        <v>89</v>
      </c>
      <c r="J94" s="19">
        <f t="shared" si="5"/>
        <v>336.7</v>
      </c>
      <c r="K94" s="27">
        <v>336700</v>
      </c>
      <c r="L94" s="2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</row>
    <row r="95" spans="1:59" s="16" customFormat="1" ht="34.5" hidden="1" customHeight="1">
      <c r="A95" s="19">
        <v>24</v>
      </c>
      <c r="B95" s="20">
        <v>44999</v>
      </c>
      <c r="C95" s="19" t="s">
        <v>46</v>
      </c>
      <c r="D95" s="19">
        <v>8</v>
      </c>
      <c r="E95" s="19" t="s">
        <v>8</v>
      </c>
      <c r="F95" s="22" t="s">
        <v>88</v>
      </c>
      <c r="G95" s="19" t="s">
        <v>46</v>
      </c>
      <c r="H95" s="19" t="s">
        <v>8</v>
      </c>
      <c r="I95" s="19" t="s">
        <v>89</v>
      </c>
      <c r="J95" s="19">
        <f t="shared" ref="J95:J126" si="6">K95/1000</f>
        <v>204</v>
      </c>
      <c r="K95" s="27">
        <v>204000</v>
      </c>
      <c r="L95" s="2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</row>
    <row r="96" spans="1:59" s="16" customFormat="1" ht="34.5" hidden="1" customHeight="1">
      <c r="A96" s="19">
        <v>25</v>
      </c>
      <c r="B96" s="20">
        <v>44999</v>
      </c>
      <c r="C96" s="19" t="s">
        <v>132</v>
      </c>
      <c r="D96" s="19">
        <v>8</v>
      </c>
      <c r="E96" s="19" t="s">
        <v>8</v>
      </c>
      <c r="F96" s="22" t="s">
        <v>90</v>
      </c>
      <c r="G96" s="19" t="s">
        <v>132</v>
      </c>
      <c r="H96" s="19" t="s">
        <v>8</v>
      </c>
      <c r="I96" s="19" t="s">
        <v>89</v>
      </c>
      <c r="J96" s="19">
        <f t="shared" si="6"/>
        <v>600</v>
      </c>
      <c r="K96" s="27">
        <v>600000</v>
      </c>
      <c r="L96" s="2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</row>
    <row r="97" spans="1:59" s="16" customFormat="1" ht="34.5" hidden="1" customHeight="1">
      <c r="A97" s="19">
        <v>25</v>
      </c>
      <c r="B97" s="20">
        <v>44999</v>
      </c>
      <c r="C97" s="19" t="s">
        <v>46</v>
      </c>
      <c r="D97" s="19">
        <v>8</v>
      </c>
      <c r="E97" s="19" t="s">
        <v>8</v>
      </c>
      <c r="F97" s="22" t="s">
        <v>90</v>
      </c>
      <c r="G97" s="19" t="s">
        <v>46</v>
      </c>
      <c r="H97" s="19" t="s">
        <v>8</v>
      </c>
      <c r="I97" s="19" t="s">
        <v>89</v>
      </c>
      <c r="J97" s="19">
        <f t="shared" si="6"/>
        <v>249</v>
      </c>
      <c r="K97" s="27">
        <v>249000</v>
      </c>
      <c r="L97" s="2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</row>
    <row r="98" spans="1:59" s="16" customFormat="1" ht="34.5" hidden="1" customHeight="1">
      <c r="A98" s="19">
        <v>26</v>
      </c>
      <c r="B98" s="20">
        <v>44999</v>
      </c>
      <c r="C98" s="19" t="s">
        <v>132</v>
      </c>
      <c r="D98" s="19">
        <v>8</v>
      </c>
      <c r="E98" s="19" t="s">
        <v>8</v>
      </c>
      <c r="F98" s="22" t="s">
        <v>90</v>
      </c>
      <c r="G98" s="19" t="s">
        <v>132</v>
      </c>
      <c r="H98" s="19" t="s">
        <v>8</v>
      </c>
      <c r="I98" s="19" t="s">
        <v>91</v>
      </c>
      <c r="J98" s="19">
        <f t="shared" si="6"/>
        <v>1128</v>
      </c>
      <c r="K98" s="27">
        <v>1128000</v>
      </c>
      <c r="L98" s="2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</row>
    <row r="99" spans="1:59" s="16" customFormat="1" ht="34.5" hidden="1" customHeight="1">
      <c r="A99" s="19">
        <v>26</v>
      </c>
      <c r="B99" s="20">
        <v>44999</v>
      </c>
      <c r="C99" s="19" t="s">
        <v>46</v>
      </c>
      <c r="D99" s="19">
        <v>8</v>
      </c>
      <c r="E99" s="19" t="s">
        <v>8</v>
      </c>
      <c r="F99" s="22" t="s">
        <v>90</v>
      </c>
      <c r="G99" s="19" t="s">
        <v>46</v>
      </c>
      <c r="H99" s="19" t="s">
        <v>8</v>
      </c>
      <c r="I99" s="19" t="s">
        <v>91</v>
      </c>
      <c r="J99" s="19">
        <f t="shared" si="6"/>
        <v>797</v>
      </c>
      <c r="K99" s="27">
        <v>797000</v>
      </c>
      <c r="L99" s="2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</row>
    <row r="100" spans="1:59" s="16" customFormat="1" ht="34.5" hidden="1" customHeight="1">
      <c r="A100" s="19">
        <v>27</v>
      </c>
      <c r="B100" s="20">
        <v>45000</v>
      </c>
      <c r="C100" s="19" t="s">
        <v>132</v>
      </c>
      <c r="D100" s="19">
        <v>8</v>
      </c>
      <c r="E100" s="19" t="s">
        <v>8</v>
      </c>
      <c r="F100" s="22" t="s">
        <v>92</v>
      </c>
      <c r="G100" s="19" t="s">
        <v>132</v>
      </c>
      <c r="H100" s="19" t="s">
        <v>8</v>
      </c>
      <c r="I100" s="19" t="s">
        <v>93</v>
      </c>
      <c r="J100" s="19">
        <f t="shared" si="6"/>
        <v>15</v>
      </c>
      <c r="K100" s="27">
        <v>15000</v>
      </c>
      <c r="L100" s="2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</row>
    <row r="101" spans="1:59" s="16" customFormat="1" ht="34.5" hidden="1" customHeight="1">
      <c r="A101" s="19">
        <v>27</v>
      </c>
      <c r="B101" s="20">
        <v>45000</v>
      </c>
      <c r="C101" s="19" t="s">
        <v>46</v>
      </c>
      <c r="D101" s="19">
        <v>8</v>
      </c>
      <c r="E101" s="19" t="s">
        <v>8</v>
      </c>
      <c r="F101" s="22" t="s">
        <v>92</v>
      </c>
      <c r="G101" s="19" t="s">
        <v>46</v>
      </c>
      <c r="H101" s="19" t="s">
        <v>8</v>
      </c>
      <c r="I101" s="19" t="s">
        <v>93</v>
      </c>
      <c r="J101" s="19">
        <f t="shared" si="6"/>
        <v>9</v>
      </c>
      <c r="K101" s="27">
        <v>9000</v>
      </c>
      <c r="L101" s="2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</row>
    <row r="102" spans="1:59" s="16" customFormat="1" ht="34.5" hidden="1" customHeight="1">
      <c r="A102" s="19">
        <v>28</v>
      </c>
      <c r="B102" s="20">
        <v>45000</v>
      </c>
      <c r="C102" s="19" t="s">
        <v>132</v>
      </c>
      <c r="D102" s="19">
        <v>8</v>
      </c>
      <c r="E102" s="19" t="s">
        <v>8</v>
      </c>
      <c r="F102" s="22" t="s">
        <v>94</v>
      </c>
      <c r="G102" s="19" t="s">
        <v>132</v>
      </c>
      <c r="H102" s="19" t="s">
        <v>8</v>
      </c>
      <c r="I102" s="19" t="s">
        <v>95</v>
      </c>
      <c r="J102" s="19">
        <f t="shared" si="6"/>
        <v>670</v>
      </c>
      <c r="K102" s="27">
        <v>670000</v>
      </c>
      <c r="L102" s="2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</row>
    <row r="103" spans="1:59" s="16" customFormat="1" ht="34.5" hidden="1" customHeight="1">
      <c r="A103" s="19">
        <v>28</v>
      </c>
      <c r="B103" s="20">
        <v>45000</v>
      </c>
      <c r="C103" s="19" t="s">
        <v>46</v>
      </c>
      <c r="D103" s="19">
        <v>8</v>
      </c>
      <c r="E103" s="19" t="s">
        <v>8</v>
      </c>
      <c r="F103" s="22" t="s">
        <v>94</v>
      </c>
      <c r="G103" s="19" t="s">
        <v>46</v>
      </c>
      <c r="H103" s="19" t="s">
        <v>8</v>
      </c>
      <c r="I103" s="19" t="s">
        <v>95</v>
      </c>
      <c r="J103" s="19">
        <f t="shared" si="6"/>
        <v>406</v>
      </c>
      <c r="K103" s="27">
        <v>406000</v>
      </c>
      <c r="L103" s="2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</row>
    <row r="104" spans="1:59" s="16" customFormat="1" ht="34.5" hidden="1" customHeight="1">
      <c r="A104" s="19">
        <v>29</v>
      </c>
      <c r="B104" s="20">
        <v>45000</v>
      </c>
      <c r="C104" s="19" t="s">
        <v>132</v>
      </c>
      <c r="D104" s="19">
        <v>8</v>
      </c>
      <c r="E104" s="19" t="s">
        <v>8</v>
      </c>
      <c r="F104" s="22" t="s">
        <v>96</v>
      </c>
      <c r="G104" s="19" t="s">
        <v>132</v>
      </c>
      <c r="H104" s="19" t="s">
        <v>8</v>
      </c>
      <c r="I104" s="19" t="s">
        <v>97</v>
      </c>
      <c r="J104" s="19">
        <f t="shared" si="6"/>
        <v>50</v>
      </c>
      <c r="K104" s="27">
        <v>50000</v>
      </c>
      <c r="L104" s="2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</row>
    <row r="105" spans="1:59" s="16" customFormat="1" ht="34.5" hidden="1" customHeight="1">
      <c r="A105" s="19">
        <v>29</v>
      </c>
      <c r="B105" s="20">
        <v>45000</v>
      </c>
      <c r="C105" s="19" t="s">
        <v>46</v>
      </c>
      <c r="D105" s="19">
        <v>8</v>
      </c>
      <c r="E105" s="19" t="s">
        <v>8</v>
      </c>
      <c r="F105" s="22" t="s">
        <v>96</v>
      </c>
      <c r="G105" s="19" t="s">
        <v>46</v>
      </c>
      <c r="H105" s="19" t="s">
        <v>8</v>
      </c>
      <c r="I105" s="19" t="s">
        <v>97</v>
      </c>
      <c r="J105" s="19">
        <f t="shared" si="6"/>
        <v>10</v>
      </c>
      <c r="K105" s="27">
        <v>10000</v>
      </c>
      <c r="L105" s="2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</row>
    <row r="106" spans="1:59" s="16" customFormat="1" ht="34.5" hidden="1" customHeight="1">
      <c r="A106" s="19">
        <v>30</v>
      </c>
      <c r="B106" s="20">
        <v>45000</v>
      </c>
      <c r="C106" s="19" t="s">
        <v>132</v>
      </c>
      <c r="D106" s="19">
        <v>8</v>
      </c>
      <c r="E106" s="19" t="s">
        <v>8</v>
      </c>
      <c r="F106" s="22" t="s">
        <v>96</v>
      </c>
      <c r="G106" s="19" t="s">
        <v>132</v>
      </c>
      <c r="H106" s="19" t="s">
        <v>8</v>
      </c>
      <c r="I106" s="19" t="s">
        <v>98</v>
      </c>
      <c r="J106" s="19">
        <f t="shared" si="6"/>
        <v>120</v>
      </c>
      <c r="K106" s="27">
        <v>120000</v>
      </c>
      <c r="L106" s="2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</row>
    <row r="107" spans="1:59" s="16" customFormat="1" ht="34.5" hidden="1" customHeight="1">
      <c r="A107" s="19">
        <v>30</v>
      </c>
      <c r="B107" s="20">
        <v>45000</v>
      </c>
      <c r="C107" s="19" t="s">
        <v>46</v>
      </c>
      <c r="D107" s="19">
        <v>8</v>
      </c>
      <c r="E107" s="19" t="s">
        <v>8</v>
      </c>
      <c r="F107" s="22" t="s">
        <v>96</v>
      </c>
      <c r="G107" s="19" t="s">
        <v>46</v>
      </c>
      <c r="H107" s="19" t="s">
        <v>8</v>
      </c>
      <c r="I107" s="19" t="s">
        <v>98</v>
      </c>
      <c r="J107" s="19">
        <f t="shared" si="6"/>
        <v>90</v>
      </c>
      <c r="K107" s="27">
        <v>90000</v>
      </c>
      <c r="L107" s="2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</row>
    <row r="108" spans="1:59" s="16" customFormat="1" ht="34.5" hidden="1" customHeight="1">
      <c r="A108" s="19">
        <v>31</v>
      </c>
      <c r="B108" s="20">
        <v>45000</v>
      </c>
      <c r="C108" s="19" t="s">
        <v>132</v>
      </c>
      <c r="D108" s="19">
        <v>8</v>
      </c>
      <c r="E108" s="19" t="s">
        <v>8</v>
      </c>
      <c r="F108" s="22" t="s">
        <v>99</v>
      </c>
      <c r="G108" s="19" t="s">
        <v>132</v>
      </c>
      <c r="H108" s="19" t="s">
        <v>8</v>
      </c>
      <c r="I108" s="19" t="s">
        <v>100</v>
      </c>
      <c r="J108" s="19">
        <f t="shared" si="6"/>
        <v>180</v>
      </c>
      <c r="K108" s="27">
        <v>180000</v>
      </c>
      <c r="L108" s="2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</row>
    <row r="109" spans="1:59" s="16" customFormat="1" ht="34.5" hidden="1" customHeight="1">
      <c r="A109" s="19">
        <v>31</v>
      </c>
      <c r="B109" s="20">
        <v>45000</v>
      </c>
      <c r="C109" s="19" t="s">
        <v>46</v>
      </c>
      <c r="D109" s="19">
        <v>8</v>
      </c>
      <c r="E109" s="19" t="s">
        <v>8</v>
      </c>
      <c r="F109" s="22" t="s">
        <v>99</v>
      </c>
      <c r="G109" s="19" t="s">
        <v>46</v>
      </c>
      <c r="H109" s="19" t="s">
        <v>8</v>
      </c>
      <c r="I109" s="19" t="s">
        <v>100</v>
      </c>
      <c r="J109" s="19">
        <f t="shared" si="6"/>
        <v>20</v>
      </c>
      <c r="K109" s="27">
        <v>20000</v>
      </c>
      <c r="L109" s="2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</row>
    <row r="110" spans="1:59" s="16" customFormat="1" ht="34.5" hidden="1" customHeight="1">
      <c r="A110" s="19">
        <v>692</v>
      </c>
      <c r="B110" s="20">
        <v>45002</v>
      </c>
      <c r="C110" s="19" t="s">
        <v>132</v>
      </c>
      <c r="D110" s="19">
        <v>8</v>
      </c>
      <c r="E110" s="19" t="s">
        <v>8</v>
      </c>
      <c r="F110" s="22" t="s">
        <v>222</v>
      </c>
      <c r="G110" s="19" t="s">
        <v>132</v>
      </c>
      <c r="H110" s="19" t="s">
        <v>8</v>
      </c>
      <c r="I110" s="19" t="s">
        <v>223</v>
      </c>
      <c r="J110" s="19">
        <v>2496</v>
      </c>
      <c r="K110" s="27">
        <v>2496000</v>
      </c>
      <c r="L110" s="2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</row>
    <row r="111" spans="1:59" s="16" customFormat="1" ht="34.5" hidden="1" customHeight="1">
      <c r="A111" s="19">
        <v>692</v>
      </c>
      <c r="B111" s="20">
        <v>45002</v>
      </c>
      <c r="C111" s="19" t="s">
        <v>135</v>
      </c>
      <c r="D111" s="19">
        <v>8</v>
      </c>
      <c r="E111" s="19" t="s">
        <v>8</v>
      </c>
      <c r="F111" s="22" t="s">
        <v>224</v>
      </c>
      <c r="G111" s="19" t="s">
        <v>136</v>
      </c>
      <c r="H111" s="19" t="s">
        <v>8</v>
      </c>
      <c r="I111" s="19" t="s">
        <v>223</v>
      </c>
      <c r="J111" s="19">
        <v>1504</v>
      </c>
      <c r="K111" s="27">
        <v>1504000</v>
      </c>
      <c r="L111" s="2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</row>
    <row r="112" spans="1:59" s="16" customFormat="1" ht="34.5" hidden="1" customHeight="1">
      <c r="A112" s="19">
        <v>693</v>
      </c>
      <c r="B112" s="20">
        <v>45002</v>
      </c>
      <c r="C112" s="19" t="s">
        <v>132</v>
      </c>
      <c r="D112" s="19">
        <v>8</v>
      </c>
      <c r="E112" s="19" t="s">
        <v>8</v>
      </c>
      <c r="F112" s="22" t="s">
        <v>101</v>
      </c>
      <c r="G112" s="19" t="s">
        <v>132</v>
      </c>
      <c r="H112" s="19" t="s">
        <v>8</v>
      </c>
      <c r="I112" s="19" t="s">
        <v>102</v>
      </c>
      <c r="J112" s="19">
        <f t="shared" si="6"/>
        <v>927.58399999999995</v>
      </c>
      <c r="K112" s="27">
        <v>927584</v>
      </c>
      <c r="L112" s="2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</row>
    <row r="113" spans="1:59" s="16" customFormat="1" ht="34.5" hidden="1" customHeight="1">
      <c r="A113" s="19">
        <v>693</v>
      </c>
      <c r="B113" s="20">
        <v>45002</v>
      </c>
      <c r="C113" s="19" t="s">
        <v>46</v>
      </c>
      <c r="D113" s="19">
        <v>8</v>
      </c>
      <c r="E113" s="19" t="s">
        <v>8</v>
      </c>
      <c r="F113" s="22" t="s">
        <v>101</v>
      </c>
      <c r="G113" s="19" t="s">
        <v>46</v>
      </c>
      <c r="H113" s="19" t="s">
        <v>8</v>
      </c>
      <c r="I113" s="19" t="s">
        <v>102</v>
      </c>
      <c r="J113" s="19">
        <f t="shared" si="6"/>
        <v>366.94</v>
      </c>
      <c r="K113" s="27">
        <v>366940</v>
      </c>
      <c r="L113" s="2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</row>
    <row r="114" spans="1:59" s="16" customFormat="1" ht="34.5" hidden="1" customHeight="1">
      <c r="A114" s="19">
        <v>694</v>
      </c>
      <c r="B114" s="20">
        <v>45002</v>
      </c>
      <c r="C114" s="19" t="s">
        <v>132</v>
      </c>
      <c r="D114" s="19">
        <v>8</v>
      </c>
      <c r="E114" s="19" t="s">
        <v>8</v>
      </c>
      <c r="F114" s="22" t="s">
        <v>169</v>
      </c>
      <c r="G114" s="19" t="s">
        <v>132</v>
      </c>
      <c r="H114" s="19" t="s">
        <v>8</v>
      </c>
      <c r="I114" s="19" t="s">
        <v>170</v>
      </c>
      <c r="J114" s="19">
        <v>223</v>
      </c>
      <c r="K114" s="27">
        <v>223000</v>
      </c>
      <c r="L114" s="2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</row>
    <row r="115" spans="1:59" s="16" customFormat="1" ht="34.5" hidden="1" customHeight="1">
      <c r="A115" s="19">
        <v>694</v>
      </c>
      <c r="B115" s="20">
        <v>45002</v>
      </c>
      <c r="C115" s="19" t="s">
        <v>46</v>
      </c>
      <c r="D115" s="19">
        <v>8</v>
      </c>
      <c r="E115" s="19" t="s">
        <v>8</v>
      </c>
      <c r="F115" s="22" t="s">
        <v>169</v>
      </c>
      <c r="G115" s="19" t="s">
        <v>46</v>
      </c>
      <c r="H115" s="19" t="s">
        <v>8</v>
      </c>
      <c r="I115" s="19" t="s">
        <v>170</v>
      </c>
      <c r="J115" s="19">
        <v>151.79300000000001</v>
      </c>
      <c r="K115" s="27">
        <v>151793</v>
      </c>
      <c r="L115" s="2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</row>
    <row r="116" spans="1:59" s="16" customFormat="1" ht="34.5" hidden="1" customHeight="1">
      <c r="A116" s="19">
        <v>695</v>
      </c>
      <c r="B116" s="20">
        <v>45002</v>
      </c>
      <c r="C116" s="19" t="s">
        <v>132</v>
      </c>
      <c r="D116" s="19">
        <v>8</v>
      </c>
      <c r="E116" s="19" t="s">
        <v>8</v>
      </c>
      <c r="F116" s="22" t="s">
        <v>103</v>
      </c>
      <c r="G116" s="19" t="s">
        <v>132</v>
      </c>
      <c r="H116" s="19" t="s">
        <v>8</v>
      </c>
      <c r="I116" s="19" t="s">
        <v>104</v>
      </c>
      <c r="J116" s="19">
        <f t="shared" si="6"/>
        <v>672.59569999999997</v>
      </c>
      <c r="K116" s="27">
        <v>672595.7</v>
      </c>
      <c r="L116" s="2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</row>
    <row r="117" spans="1:59" s="16" customFormat="1" ht="34.5" hidden="1" customHeight="1">
      <c r="A117" s="19">
        <v>695</v>
      </c>
      <c r="B117" s="20">
        <v>45002</v>
      </c>
      <c r="C117" s="19" t="s">
        <v>46</v>
      </c>
      <c r="D117" s="19">
        <v>8</v>
      </c>
      <c r="E117" s="19" t="s">
        <v>8</v>
      </c>
      <c r="F117" s="22" t="s">
        <v>103</v>
      </c>
      <c r="G117" s="19" t="s">
        <v>46</v>
      </c>
      <c r="H117" s="19" t="s">
        <v>8</v>
      </c>
      <c r="I117" s="19" t="s">
        <v>104</v>
      </c>
      <c r="J117" s="19">
        <f t="shared" si="6"/>
        <v>529.88850000000002</v>
      </c>
      <c r="K117" s="27">
        <v>529888.5</v>
      </c>
      <c r="L117" s="2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</row>
    <row r="118" spans="1:59" s="16" customFormat="1" ht="34.5" hidden="1" customHeight="1">
      <c r="A118" s="19">
        <v>33</v>
      </c>
      <c r="B118" s="20">
        <v>45007</v>
      </c>
      <c r="C118" s="19" t="s">
        <v>132</v>
      </c>
      <c r="D118" s="19">
        <v>8</v>
      </c>
      <c r="E118" s="19" t="s">
        <v>8</v>
      </c>
      <c r="F118" s="22" t="s">
        <v>115</v>
      </c>
      <c r="G118" s="19" t="s">
        <v>132</v>
      </c>
      <c r="H118" s="19" t="s">
        <v>8</v>
      </c>
      <c r="I118" s="19" t="s">
        <v>116</v>
      </c>
      <c r="J118" s="19">
        <v>10</v>
      </c>
      <c r="K118" s="27">
        <f>J118*1000</f>
        <v>10000</v>
      </c>
      <c r="L118" s="2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</row>
    <row r="119" spans="1:59" s="16" customFormat="1" ht="34.5" hidden="1" customHeight="1">
      <c r="A119" s="19">
        <v>33</v>
      </c>
      <c r="B119" s="20">
        <v>45007</v>
      </c>
      <c r="C119" s="19" t="s">
        <v>46</v>
      </c>
      <c r="D119" s="19">
        <v>8</v>
      </c>
      <c r="E119" s="19" t="s">
        <v>8</v>
      </c>
      <c r="F119" s="22" t="s">
        <v>115</v>
      </c>
      <c r="G119" s="19" t="s">
        <v>46</v>
      </c>
      <c r="H119" s="19" t="s">
        <v>8</v>
      </c>
      <c r="I119" s="19" t="s">
        <v>116</v>
      </c>
      <c r="J119" s="19">
        <v>30</v>
      </c>
      <c r="K119" s="27">
        <f>J119*1000</f>
        <v>30000</v>
      </c>
      <c r="L119" s="2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</row>
    <row r="120" spans="1:59" s="16" customFormat="1" ht="34.5" hidden="1" customHeight="1">
      <c r="A120" s="19">
        <v>421</v>
      </c>
      <c r="B120" s="20">
        <v>44980</v>
      </c>
      <c r="C120" s="19" t="s">
        <v>29</v>
      </c>
      <c r="D120" s="19">
        <v>5</v>
      </c>
      <c r="E120" s="19" t="s">
        <v>8</v>
      </c>
      <c r="F120" s="22" t="s">
        <v>205</v>
      </c>
      <c r="G120" s="19" t="s">
        <v>31</v>
      </c>
      <c r="H120" s="19" t="s">
        <v>16</v>
      </c>
      <c r="I120" s="19" t="s">
        <v>206</v>
      </c>
      <c r="J120" s="19">
        <f t="shared" si="6"/>
        <v>4594</v>
      </c>
      <c r="K120" s="27">
        <v>4594000</v>
      </c>
      <c r="L120" s="2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</row>
    <row r="121" spans="1:59" s="16" customFormat="1" ht="34.5" hidden="1" customHeight="1">
      <c r="A121" s="19">
        <v>34</v>
      </c>
      <c r="B121" s="20">
        <v>45009</v>
      </c>
      <c r="C121" s="19" t="s">
        <v>132</v>
      </c>
      <c r="D121" s="19">
        <v>8</v>
      </c>
      <c r="E121" s="19" t="s">
        <v>8</v>
      </c>
      <c r="F121" s="22" t="s">
        <v>117</v>
      </c>
      <c r="G121" s="19" t="s">
        <v>132</v>
      </c>
      <c r="H121" s="19" t="s">
        <v>8</v>
      </c>
      <c r="I121" s="19" t="s">
        <v>118</v>
      </c>
      <c r="J121" s="19">
        <v>82.8</v>
      </c>
      <c r="K121" s="27">
        <f>J121*1000</f>
        <v>82800</v>
      </c>
      <c r="L121" s="2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</row>
    <row r="122" spans="1:59" s="16" customFormat="1" ht="34.5" hidden="1" customHeight="1">
      <c r="A122" s="19">
        <v>34</v>
      </c>
      <c r="B122" s="20">
        <v>45009</v>
      </c>
      <c r="C122" s="19" t="s">
        <v>46</v>
      </c>
      <c r="D122" s="19">
        <v>8</v>
      </c>
      <c r="E122" s="19" t="s">
        <v>8</v>
      </c>
      <c r="F122" s="22" t="s">
        <v>117</v>
      </c>
      <c r="G122" s="19" t="s">
        <v>46</v>
      </c>
      <c r="H122" s="19" t="s">
        <v>8</v>
      </c>
      <c r="I122" s="19" t="s">
        <v>118</v>
      </c>
      <c r="J122" s="19">
        <v>50.1</v>
      </c>
      <c r="K122" s="27">
        <f>J122*1000</f>
        <v>50100</v>
      </c>
      <c r="L122" s="2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</row>
    <row r="123" spans="1:59" s="16" customFormat="1" ht="34.5" hidden="1" customHeight="1">
      <c r="A123" s="19">
        <v>787</v>
      </c>
      <c r="B123" s="20">
        <v>45012</v>
      </c>
      <c r="C123" s="19" t="s">
        <v>14</v>
      </c>
      <c r="D123" s="19">
        <v>11</v>
      </c>
      <c r="E123" s="19" t="s">
        <v>8</v>
      </c>
      <c r="F123" s="22" t="s">
        <v>105</v>
      </c>
      <c r="G123" s="19" t="s">
        <v>15</v>
      </c>
      <c r="H123" s="19" t="s">
        <v>16</v>
      </c>
      <c r="I123" s="19" t="s">
        <v>17</v>
      </c>
      <c r="J123" s="19">
        <f t="shared" si="6"/>
        <v>87.399000000000001</v>
      </c>
      <c r="K123" s="27">
        <v>87399</v>
      </c>
      <c r="L123" s="2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</row>
    <row r="124" spans="1:59" s="16" customFormat="1" ht="34.5" hidden="1" customHeight="1">
      <c r="A124" s="19">
        <v>788</v>
      </c>
      <c r="B124" s="20">
        <v>45012</v>
      </c>
      <c r="C124" s="19" t="s">
        <v>14</v>
      </c>
      <c r="D124" s="19">
        <v>11</v>
      </c>
      <c r="E124" s="19" t="s">
        <v>8</v>
      </c>
      <c r="F124" s="22" t="s">
        <v>106</v>
      </c>
      <c r="G124" s="19" t="s">
        <v>15</v>
      </c>
      <c r="H124" s="19" t="s">
        <v>16</v>
      </c>
      <c r="I124" s="19" t="s">
        <v>17</v>
      </c>
      <c r="J124" s="19">
        <f t="shared" si="6"/>
        <v>71.173000000000002</v>
      </c>
      <c r="K124" s="27">
        <v>71173</v>
      </c>
      <c r="L124" s="2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</row>
    <row r="125" spans="1:59" s="16" customFormat="1" ht="34.5" hidden="1" customHeight="1">
      <c r="A125" s="19">
        <v>789</v>
      </c>
      <c r="B125" s="20">
        <v>45012</v>
      </c>
      <c r="C125" s="19" t="s">
        <v>14</v>
      </c>
      <c r="D125" s="19">
        <v>11</v>
      </c>
      <c r="E125" s="19" t="s">
        <v>8</v>
      </c>
      <c r="F125" s="22" t="s">
        <v>107</v>
      </c>
      <c r="G125" s="19" t="s">
        <v>15</v>
      </c>
      <c r="H125" s="19" t="s">
        <v>16</v>
      </c>
      <c r="I125" s="19" t="s">
        <v>108</v>
      </c>
      <c r="J125" s="19">
        <f t="shared" si="6"/>
        <v>11.51</v>
      </c>
      <c r="K125" s="27">
        <v>11510</v>
      </c>
      <c r="L125" s="2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</row>
    <row r="126" spans="1:59" s="16" customFormat="1" ht="34.5" hidden="1" customHeight="1">
      <c r="A126" s="19">
        <v>790</v>
      </c>
      <c r="B126" s="20">
        <v>45012</v>
      </c>
      <c r="C126" s="19" t="s">
        <v>14</v>
      </c>
      <c r="D126" s="19">
        <v>11</v>
      </c>
      <c r="E126" s="19" t="s">
        <v>8</v>
      </c>
      <c r="F126" s="22" t="s">
        <v>34</v>
      </c>
      <c r="G126" s="19" t="s">
        <v>15</v>
      </c>
      <c r="H126" s="19" t="s">
        <v>16</v>
      </c>
      <c r="I126" s="19" t="s">
        <v>109</v>
      </c>
      <c r="J126" s="19">
        <f t="shared" si="6"/>
        <v>230.965</v>
      </c>
      <c r="K126" s="27">
        <v>230965</v>
      </c>
      <c r="L126" s="2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</row>
    <row r="127" spans="1:59" s="16" customFormat="1" ht="34.5" hidden="1" customHeight="1">
      <c r="A127" s="19">
        <v>819</v>
      </c>
      <c r="B127" s="20">
        <v>45014</v>
      </c>
      <c r="C127" s="19" t="s">
        <v>132</v>
      </c>
      <c r="D127" s="19">
        <v>8</v>
      </c>
      <c r="E127" s="19" t="s">
        <v>8</v>
      </c>
      <c r="F127" s="22" t="s">
        <v>140</v>
      </c>
      <c r="G127" s="19" t="s">
        <v>132</v>
      </c>
      <c r="H127" s="19" t="s">
        <v>8</v>
      </c>
      <c r="I127" s="19" t="s">
        <v>141</v>
      </c>
      <c r="J127" s="19">
        <v>747</v>
      </c>
      <c r="K127" s="27">
        <v>747000</v>
      </c>
      <c r="L127" s="2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</row>
    <row r="128" spans="1:59" s="16" customFormat="1" ht="34.5" hidden="1" customHeight="1">
      <c r="A128" s="19">
        <v>819</v>
      </c>
      <c r="B128" s="20">
        <v>45014</v>
      </c>
      <c r="C128" s="19" t="s">
        <v>135</v>
      </c>
      <c r="D128" s="19">
        <v>8</v>
      </c>
      <c r="E128" s="19" t="s">
        <v>8</v>
      </c>
      <c r="F128" s="22" t="s">
        <v>140</v>
      </c>
      <c r="G128" s="19" t="s">
        <v>136</v>
      </c>
      <c r="H128" s="19" t="s">
        <v>8</v>
      </c>
      <c r="I128" s="19" t="s">
        <v>141</v>
      </c>
      <c r="J128" s="19">
        <v>453</v>
      </c>
      <c r="K128" s="27">
        <v>453000</v>
      </c>
      <c r="L128" s="2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</row>
    <row r="129" spans="1:59" s="16" customFormat="1" ht="34.5" hidden="1" customHeight="1">
      <c r="A129" s="19">
        <v>36</v>
      </c>
      <c r="B129" s="20">
        <v>45016</v>
      </c>
      <c r="C129" s="19" t="s">
        <v>132</v>
      </c>
      <c r="D129" s="19">
        <v>8</v>
      </c>
      <c r="E129" s="19" t="s">
        <v>8</v>
      </c>
      <c r="F129" s="22" t="s">
        <v>119</v>
      </c>
      <c r="G129" s="19" t="s">
        <v>132</v>
      </c>
      <c r="H129" s="19" t="s">
        <v>8</v>
      </c>
      <c r="I129" s="19" t="s">
        <v>120</v>
      </c>
      <c r="J129" s="19">
        <v>400</v>
      </c>
      <c r="K129" s="27">
        <f t="shared" ref="K129:K134" si="7">J129*1000</f>
        <v>400000</v>
      </c>
      <c r="L129" s="2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</row>
    <row r="130" spans="1:59" s="16" customFormat="1" ht="34.5" hidden="1" customHeight="1">
      <c r="A130" s="19">
        <v>36</v>
      </c>
      <c r="B130" s="20">
        <v>45016</v>
      </c>
      <c r="C130" s="19" t="s">
        <v>46</v>
      </c>
      <c r="D130" s="19">
        <v>8</v>
      </c>
      <c r="E130" s="19" t="s">
        <v>8</v>
      </c>
      <c r="F130" s="22" t="s">
        <v>119</v>
      </c>
      <c r="G130" s="19" t="s">
        <v>46</v>
      </c>
      <c r="H130" s="19" t="s">
        <v>8</v>
      </c>
      <c r="I130" s="19" t="s">
        <v>120</v>
      </c>
      <c r="J130" s="19">
        <v>100</v>
      </c>
      <c r="K130" s="27">
        <f t="shared" si="7"/>
        <v>100000</v>
      </c>
      <c r="L130" s="2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</row>
    <row r="131" spans="1:59" s="16" customFormat="1" ht="34.5" hidden="1" customHeight="1">
      <c r="A131" s="19">
        <v>37</v>
      </c>
      <c r="B131" s="20">
        <v>45016</v>
      </c>
      <c r="C131" s="19" t="s">
        <v>132</v>
      </c>
      <c r="D131" s="19">
        <v>8</v>
      </c>
      <c r="E131" s="19" t="s">
        <v>8</v>
      </c>
      <c r="F131" s="22" t="s">
        <v>121</v>
      </c>
      <c r="G131" s="19" t="s">
        <v>132</v>
      </c>
      <c r="H131" s="19" t="s">
        <v>8</v>
      </c>
      <c r="I131" s="19" t="s">
        <v>122</v>
      </c>
      <c r="J131" s="19">
        <v>450</v>
      </c>
      <c r="K131" s="27">
        <f t="shared" si="7"/>
        <v>450000</v>
      </c>
      <c r="L131" s="2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</row>
    <row r="132" spans="1:59" s="16" customFormat="1" ht="34.5" hidden="1" customHeight="1">
      <c r="A132" s="19">
        <v>37</v>
      </c>
      <c r="B132" s="20">
        <v>45016</v>
      </c>
      <c r="C132" s="19" t="s">
        <v>46</v>
      </c>
      <c r="D132" s="19">
        <v>8</v>
      </c>
      <c r="E132" s="19" t="s">
        <v>8</v>
      </c>
      <c r="F132" s="22" t="s">
        <v>121</v>
      </c>
      <c r="G132" s="19" t="s">
        <v>46</v>
      </c>
      <c r="H132" s="19" t="s">
        <v>8</v>
      </c>
      <c r="I132" s="19" t="s">
        <v>122</v>
      </c>
      <c r="J132" s="19">
        <v>50</v>
      </c>
      <c r="K132" s="27">
        <f t="shared" si="7"/>
        <v>50000</v>
      </c>
      <c r="L132" s="2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</row>
    <row r="133" spans="1:59" s="16" customFormat="1" ht="34.5" hidden="1" customHeight="1">
      <c r="A133" s="19">
        <v>38</v>
      </c>
      <c r="B133" s="20">
        <v>45021</v>
      </c>
      <c r="C133" s="19" t="s">
        <v>132</v>
      </c>
      <c r="D133" s="19">
        <v>8</v>
      </c>
      <c r="E133" s="19" t="s">
        <v>8</v>
      </c>
      <c r="F133" s="22" t="s">
        <v>123</v>
      </c>
      <c r="G133" s="19" t="s">
        <v>132</v>
      </c>
      <c r="H133" s="19" t="s">
        <v>8</v>
      </c>
      <c r="I133" s="19" t="s">
        <v>124</v>
      </c>
      <c r="J133" s="19">
        <v>750</v>
      </c>
      <c r="K133" s="27">
        <f t="shared" si="7"/>
        <v>750000</v>
      </c>
      <c r="L133" s="2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</row>
    <row r="134" spans="1:59" s="16" customFormat="1" ht="34.5" hidden="1" customHeight="1">
      <c r="A134" s="19">
        <v>38</v>
      </c>
      <c r="B134" s="20">
        <v>45021</v>
      </c>
      <c r="C134" s="19" t="s">
        <v>46</v>
      </c>
      <c r="D134" s="19">
        <v>8</v>
      </c>
      <c r="E134" s="19" t="s">
        <v>8</v>
      </c>
      <c r="F134" s="22" t="s">
        <v>123</v>
      </c>
      <c r="G134" s="19" t="s">
        <v>46</v>
      </c>
      <c r="H134" s="19" t="s">
        <v>8</v>
      </c>
      <c r="I134" s="19" t="s">
        <v>124</v>
      </c>
      <c r="J134" s="19">
        <v>50</v>
      </c>
      <c r="K134" s="27">
        <f t="shared" si="7"/>
        <v>50000</v>
      </c>
      <c r="L134" s="2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</row>
    <row r="135" spans="1:59" s="16" customFormat="1" ht="34.5" hidden="1" customHeight="1">
      <c r="A135" s="19">
        <v>630</v>
      </c>
      <c r="B135" s="20">
        <v>44998</v>
      </c>
      <c r="C135" s="19" t="s">
        <v>132</v>
      </c>
      <c r="D135" s="19">
        <v>8</v>
      </c>
      <c r="E135" s="19" t="s">
        <v>8</v>
      </c>
      <c r="F135" s="22" t="s">
        <v>125</v>
      </c>
      <c r="G135" s="19" t="s">
        <v>132</v>
      </c>
      <c r="H135" s="19" t="s">
        <v>8</v>
      </c>
      <c r="I135" s="19" t="s">
        <v>126</v>
      </c>
      <c r="J135" s="19">
        <v>800</v>
      </c>
      <c r="K135" s="27">
        <f t="shared" ref="K135:K138" si="8">J135*1000</f>
        <v>800000</v>
      </c>
      <c r="L135" s="2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</row>
    <row r="136" spans="1:59" s="16" customFormat="1" ht="34.5" hidden="1" customHeight="1">
      <c r="A136" s="19">
        <v>630</v>
      </c>
      <c r="B136" s="20">
        <v>44998</v>
      </c>
      <c r="C136" s="19" t="s">
        <v>46</v>
      </c>
      <c r="D136" s="19">
        <v>8</v>
      </c>
      <c r="E136" s="19" t="s">
        <v>8</v>
      </c>
      <c r="F136" s="22" t="s">
        <v>125</v>
      </c>
      <c r="G136" s="19" t="s">
        <v>46</v>
      </c>
      <c r="H136" s="19" t="s">
        <v>8</v>
      </c>
      <c r="I136" s="19" t="s">
        <v>126</v>
      </c>
      <c r="J136" s="19">
        <v>200</v>
      </c>
      <c r="K136" s="27">
        <f t="shared" si="8"/>
        <v>200000</v>
      </c>
      <c r="L136" s="2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</row>
    <row r="137" spans="1:59" s="16" customFormat="1" ht="34.5" hidden="1" customHeight="1">
      <c r="A137" s="19">
        <v>820</v>
      </c>
      <c r="B137" s="20">
        <v>45014</v>
      </c>
      <c r="C137" s="19" t="s">
        <v>132</v>
      </c>
      <c r="D137" s="19">
        <v>8</v>
      </c>
      <c r="E137" s="19" t="s">
        <v>8</v>
      </c>
      <c r="F137" s="22" t="s">
        <v>127</v>
      </c>
      <c r="G137" s="19" t="s">
        <v>132</v>
      </c>
      <c r="H137" s="19" t="s">
        <v>8</v>
      </c>
      <c r="I137" s="19" t="s">
        <v>128</v>
      </c>
      <c r="J137" s="19">
        <v>2032</v>
      </c>
      <c r="K137" s="27">
        <f t="shared" si="8"/>
        <v>2032000</v>
      </c>
      <c r="L137" s="2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</row>
    <row r="138" spans="1:59" s="16" customFormat="1" ht="34.5" hidden="1" customHeight="1">
      <c r="A138" s="19">
        <v>820</v>
      </c>
      <c r="B138" s="20">
        <v>45014</v>
      </c>
      <c r="C138" s="19" t="s">
        <v>46</v>
      </c>
      <c r="D138" s="19">
        <v>8</v>
      </c>
      <c r="E138" s="19" t="s">
        <v>8</v>
      </c>
      <c r="F138" s="22" t="s">
        <v>127</v>
      </c>
      <c r="G138" s="19" t="s">
        <v>46</v>
      </c>
      <c r="H138" s="19" t="s">
        <v>8</v>
      </c>
      <c r="I138" s="19" t="s">
        <v>128</v>
      </c>
      <c r="J138" s="19">
        <v>6783</v>
      </c>
      <c r="K138" s="27">
        <f t="shared" si="8"/>
        <v>6783000</v>
      </c>
      <c r="L138" s="2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</row>
    <row r="139" spans="1:59" s="16" customFormat="1" ht="34.5" hidden="1" customHeight="1">
      <c r="A139" s="19">
        <v>3</v>
      </c>
      <c r="B139" s="20">
        <v>45022</v>
      </c>
      <c r="C139" s="19" t="s">
        <v>40</v>
      </c>
      <c r="D139" s="19">
        <v>4</v>
      </c>
      <c r="E139" s="19" t="s">
        <v>8</v>
      </c>
      <c r="F139" s="22" t="s">
        <v>41</v>
      </c>
      <c r="G139" s="19" t="s">
        <v>42</v>
      </c>
      <c r="H139" s="19" t="s">
        <v>16</v>
      </c>
      <c r="I139" s="19" t="s">
        <v>43</v>
      </c>
      <c r="J139" s="19">
        <f>K139/1000</f>
        <v>50</v>
      </c>
      <c r="K139" s="27">
        <v>50000</v>
      </c>
      <c r="L139" s="2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</row>
    <row r="140" spans="1:59" s="16" customFormat="1" ht="34.5" hidden="1" customHeight="1">
      <c r="A140" s="19">
        <v>932</v>
      </c>
      <c r="B140" s="20">
        <v>45022</v>
      </c>
      <c r="C140" s="19" t="s">
        <v>29</v>
      </c>
      <c r="D140" s="19">
        <v>10</v>
      </c>
      <c r="E140" s="19" t="s">
        <v>8</v>
      </c>
      <c r="F140" s="22" t="s">
        <v>38</v>
      </c>
      <c r="G140" s="19" t="s">
        <v>31</v>
      </c>
      <c r="H140" s="19" t="s">
        <v>16</v>
      </c>
      <c r="I140" s="19" t="s">
        <v>168</v>
      </c>
      <c r="J140" s="19">
        <f>K140/1000</f>
        <v>1050</v>
      </c>
      <c r="K140" s="27">
        <v>1050000</v>
      </c>
      <c r="L140" s="2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</row>
    <row r="141" spans="1:59" s="16" customFormat="1" ht="34.5" hidden="1" customHeight="1">
      <c r="A141" s="19">
        <v>926</v>
      </c>
      <c r="B141" s="20">
        <v>45022</v>
      </c>
      <c r="C141" s="19" t="s">
        <v>29</v>
      </c>
      <c r="D141" s="19">
        <v>4</v>
      </c>
      <c r="E141" s="19" t="s">
        <v>8</v>
      </c>
      <c r="F141" s="22" t="s">
        <v>114</v>
      </c>
      <c r="G141" s="19" t="s">
        <v>31</v>
      </c>
      <c r="H141" s="19" t="s">
        <v>16</v>
      </c>
      <c r="I141" s="19" t="s">
        <v>32</v>
      </c>
      <c r="J141" s="19">
        <f>K141/1000</f>
        <v>1300</v>
      </c>
      <c r="K141" s="27">
        <v>1300000</v>
      </c>
      <c r="L141" s="2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</row>
    <row r="142" spans="1:59" s="16" customFormat="1" ht="34.5" hidden="1" customHeight="1">
      <c r="A142" s="19">
        <v>931</v>
      </c>
      <c r="B142" s="20">
        <v>45022</v>
      </c>
      <c r="C142" s="19" t="s">
        <v>132</v>
      </c>
      <c r="D142" s="19">
        <v>8</v>
      </c>
      <c r="E142" s="19" t="s">
        <v>8</v>
      </c>
      <c r="F142" s="22" t="s">
        <v>137</v>
      </c>
      <c r="G142" s="19" t="s">
        <v>132</v>
      </c>
      <c r="H142" s="19" t="s">
        <v>8</v>
      </c>
      <c r="I142" s="19" t="s">
        <v>138</v>
      </c>
      <c r="J142" s="19">
        <f t="shared" ref="J142:J145" si="9">K142/1000</f>
        <v>350</v>
      </c>
      <c r="K142" s="27">
        <v>350000</v>
      </c>
      <c r="L142" s="2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</row>
    <row r="143" spans="1:59" s="16" customFormat="1" ht="34.5" hidden="1" customHeight="1">
      <c r="A143" s="19">
        <v>931</v>
      </c>
      <c r="B143" s="20">
        <v>45022</v>
      </c>
      <c r="C143" s="19" t="s">
        <v>135</v>
      </c>
      <c r="D143" s="19">
        <v>8</v>
      </c>
      <c r="E143" s="19" t="s">
        <v>8</v>
      </c>
      <c r="F143" s="22" t="s">
        <v>139</v>
      </c>
      <c r="G143" s="19" t="s">
        <v>136</v>
      </c>
      <c r="H143" s="19" t="s">
        <v>8</v>
      </c>
      <c r="I143" s="19" t="s">
        <v>138</v>
      </c>
      <c r="J143" s="19">
        <f t="shared" si="9"/>
        <v>250</v>
      </c>
      <c r="K143" s="27">
        <v>250000</v>
      </c>
      <c r="L143" s="2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</row>
    <row r="144" spans="1:59" s="16" customFormat="1" ht="34.5" hidden="1" customHeight="1">
      <c r="A144" s="19">
        <v>4</v>
      </c>
      <c r="B144" s="20">
        <v>45040</v>
      </c>
      <c r="C144" s="19" t="s">
        <v>142</v>
      </c>
      <c r="D144" s="19">
        <v>4</v>
      </c>
      <c r="E144" s="19" t="s">
        <v>8</v>
      </c>
      <c r="F144" s="22" t="s">
        <v>143</v>
      </c>
      <c r="G144" s="19" t="s">
        <v>146</v>
      </c>
      <c r="H144" s="19" t="s">
        <v>16</v>
      </c>
      <c r="I144" s="19" t="s">
        <v>43</v>
      </c>
      <c r="J144" s="19">
        <f t="shared" si="9"/>
        <v>25</v>
      </c>
      <c r="K144" s="27">
        <v>25000</v>
      </c>
      <c r="L144" s="2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</row>
    <row r="145" spans="1:59" s="16" customFormat="1" ht="34.5" hidden="1" customHeight="1">
      <c r="A145" s="19">
        <v>5</v>
      </c>
      <c r="B145" s="20">
        <v>45040</v>
      </c>
      <c r="C145" s="19" t="s">
        <v>144</v>
      </c>
      <c r="D145" s="19">
        <v>4</v>
      </c>
      <c r="E145" s="19" t="s">
        <v>8</v>
      </c>
      <c r="F145" s="22" t="s">
        <v>143</v>
      </c>
      <c r="G145" s="19" t="s">
        <v>145</v>
      </c>
      <c r="H145" s="19" t="s">
        <v>16</v>
      </c>
      <c r="I145" s="19" t="s">
        <v>43</v>
      </c>
      <c r="J145" s="19">
        <f t="shared" si="9"/>
        <v>125</v>
      </c>
      <c r="K145" s="27">
        <v>125000</v>
      </c>
      <c r="L145" s="2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</row>
    <row r="146" spans="1:59" s="16" customFormat="1" ht="34.5" hidden="1" customHeight="1">
      <c r="A146" s="19">
        <v>927</v>
      </c>
      <c r="B146" s="20">
        <v>45022</v>
      </c>
      <c r="C146" s="19" t="s">
        <v>132</v>
      </c>
      <c r="D146" s="19">
        <v>8</v>
      </c>
      <c r="E146" s="19" t="s">
        <v>8</v>
      </c>
      <c r="F146" s="22" t="s">
        <v>151</v>
      </c>
      <c r="G146" s="19" t="s">
        <v>132</v>
      </c>
      <c r="H146" s="19" t="s">
        <v>8</v>
      </c>
      <c r="I146" s="19" t="s">
        <v>152</v>
      </c>
      <c r="J146" s="19">
        <v>100</v>
      </c>
      <c r="K146" s="27">
        <v>100000</v>
      </c>
      <c r="L146" s="2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</row>
    <row r="147" spans="1:59" s="16" customFormat="1" ht="34.5" hidden="1" customHeight="1">
      <c r="A147" s="19">
        <v>927</v>
      </c>
      <c r="B147" s="20">
        <v>45022</v>
      </c>
      <c r="C147" s="19" t="s">
        <v>46</v>
      </c>
      <c r="D147" s="19">
        <v>8</v>
      </c>
      <c r="E147" s="19" t="s">
        <v>8</v>
      </c>
      <c r="F147" s="22" t="s">
        <v>151</v>
      </c>
      <c r="G147" s="19" t="s">
        <v>46</v>
      </c>
      <c r="H147" s="19" t="s">
        <v>8</v>
      </c>
      <c r="I147" s="19" t="s">
        <v>152</v>
      </c>
      <c r="J147" s="19">
        <v>150</v>
      </c>
      <c r="K147" s="27">
        <v>150000</v>
      </c>
      <c r="L147" s="2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</row>
    <row r="148" spans="1:59" s="16" customFormat="1" ht="34.5" hidden="1" customHeight="1">
      <c r="A148" s="19">
        <v>928</v>
      </c>
      <c r="B148" s="20">
        <v>45022</v>
      </c>
      <c r="C148" s="19" t="s">
        <v>132</v>
      </c>
      <c r="D148" s="19">
        <v>8</v>
      </c>
      <c r="E148" s="19" t="s">
        <v>8</v>
      </c>
      <c r="F148" s="22" t="s">
        <v>127</v>
      </c>
      <c r="G148" s="19" t="s">
        <v>132</v>
      </c>
      <c r="H148" s="19" t="s">
        <v>8</v>
      </c>
      <c r="I148" s="19" t="s">
        <v>153</v>
      </c>
      <c r="J148" s="19">
        <v>432</v>
      </c>
      <c r="K148" s="27">
        <v>432000</v>
      </c>
      <c r="L148" s="2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</row>
    <row r="149" spans="1:59" s="16" customFormat="1" ht="34.5" hidden="1" customHeight="1">
      <c r="A149" s="19">
        <v>928</v>
      </c>
      <c r="B149" s="20">
        <v>45022</v>
      </c>
      <c r="C149" s="19" t="s">
        <v>46</v>
      </c>
      <c r="D149" s="19">
        <v>8</v>
      </c>
      <c r="E149" s="19" t="s">
        <v>8</v>
      </c>
      <c r="F149" s="22" t="s">
        <v>127</v>
      </c>
      <c r="G149" s="19" t="s">
        <v>46</v>
      </c>
      <c r="H149" s="19" t="s">
        <v>8</v>
      </c>
      <c r="I149" s="19" t="s">
        <v>153</v>
      </c>
      <c r="J149" s="19">
        <v>1458</v>
      </c>
      <c r="K149" s="27">
        <v>1458000</v>
      </c>
      <c r="L149" s="2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</row>
    <row r="150" spans="1:59" s="16" customFormat="1" ht="34.5" hidden="1" customHeight="1">
      <c r="A150" s="19">
        <v>929</v>
      </c>
      <c r="B150" s="20">
        <v>45022</v>
      </c>
      <c r="C150" s="19" t="s">
        <v>132</v>
      </c>
      <c r="D150" s="19">
        <v>8</v>
      </c>
      <c r="E150" s="19" t="s">
        <v>8</v>
      </c>
      <c r="F150" s="22" t="s">
        <v>154</v>
      </c>
      <c r="G150" s="19" t="s">
        <v>132</v>
      </c>
      <c r="H150" s="19" t="s">
        <v>8</v>
      </c>
      <c r="I150" s="19" t="s">
        <v>73</v>
      </c>
      <c r="J150" s="19">
        <v>304</v>
      </c>
      <c r="K150" s="27">
        <v>304000</v>
      </c>
      <c r="L150" s="2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</row>
    <row r="151" spans="1:59" s="16" customFormat="1" ht="34.5" hidden="1" customHeight="1">
      <c r="A151" s="19">
        <v>929</v>
      </c>
      <c r="B151" s="20">
        <v>45022</v>
      </c>
      <c r="C151" s="19" t="s">
        <v>46</v>
      </c>
      <c r="D151" s="19">
        <v>8</v>
      </c>
      <c r="E151" s="19" t="s">
        <v>8</v>
      </c>
      <c r="F151" s="22" t="s">
        <v>154</v>
      </c>
      <c r="G151" s="19" t="s">
        <v>46</v>
      </c>
      <c r="H151" s="19" t="s">
        <v>8</v>
      </c>
      <c r="I151" s="19" t="s">
        <v>73</v>
      </c>
      <c r="J151" s="19">
        <v>252</v>
      </c>
      <c r="K151" s="27">
        <v>252000</v>
      </c>
      <c r="L151" s="2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</row>
    <row r="152" spans="1:59" s="16" customFormat="1" ht="34.5" hidden="1" customHeight="1">
      <c r="A152" s="19">
        <v>930</v>
      </c>
      <c r="B152" s="20">
        <v>45022</v>
      </c>
      <c r="C152" s="19" t="s">
        <v>132</v>
      </c>
      <c r="D152" s="19">
        <v>8</v>
      </c>
      <c r="E152" s="19" t="s">
        <v>8</v>
      </c>
      <c r="F152" s="22" t="s">
        <v>226</v>
      </c>
      <c r="G152" s="19" t="s">
        <v>132</v>
      </c>
      <c r="H152" s="19" t="s">
        <v>8</v>
      </c>
      <c r="I152" s="19" t="s">
        <v>227</v>
      </c>
      <c r="J152" s="19">
        <v>330.8</v>
      </c>
      <c r="K152" s="27">
        <v>330800</v>
      </c>
      <c r="L152" s="2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</row>
    <row r="153" spans="1:59" s="16" customFormat="1" ht="34.5" hidden="1" customHeight="1">
      <c r="A153" s="19">
        <v>930</v>
      </c>
      <c r="B153" s="20">
        <v>45022</v>
      </c>
      <c r="C153" s="19" t="s">
        <v>135</v>
      </c>
      <c r="D153" s="19">
        <v>8</v>
      </c>
      <c r="E153" s="19" t="s">
        <v>8</v>
      </c>
      <c r="F153" s="22" t="s">
        <v>226</v>
      </c>
      <c r="G153" s="19" t="s">
        <v>136</v>
      </c>
      <c r="H153" s="19" t="s">
        <v>8</v>
      </c>
      <c r="I153" s="19" t="s">
        <v>227</v>
      </c>
      <c r="J153" s="19">
        <v>200.5</v>
      </c>
      <c r="K153" s="27">
        <v>200500</v>
      </c>
      <c r="L153" s="2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</row>
    <row r="154" spans="1:59" s="16" customFormat="1" ht="34.5" hidden="1" customHeight="1">
      <c r="A154" s="19">
        <v>39</v>
      </c>
      <c r="B154" s="20">
        <v>45028</v>
      </c>
      <c r="C154" s="19" t="s">
        <v>132</v>
      </c>
      <c r="D154" s="19">
        <v>8</v>
      </c>
      <c r="E154" s="19" t="s">
        <v>8</v>
      </c>
      <c r="F154" s="22" t="s">
        <v>155</v>
      </c>
      <c r="G154" s="19" t="s">
        <v>132</v>
      </c>
      <c r="H154" s="19" t="s">
        <v>8</v>
      </c>
      <c r="I154" s="19" t="s">
        <v>156</v>
      </c>
      <c r="J154" s="19">
        <v>62.2</v>
      </c>
      <c r="K154" s="27">
        <v>62200</v>
      </c>
      <c r="L154" s="2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</row>
    <row r="155" spans="1:59" s="16" customFormat="1" ht="34.5" hidden="1" customHeight="1">
      <c r="A155" s="19">
        <v>39</v>
      </c>
      <c r="B155" s="20">
        <v>45028</v>
      </c>
      <c r="C155" s="19" t="s">
        <v>46</v>
      </c>
      <c r="D155" s="19">
        <v>8</v>
      </c>
      <c r="E155" s="19" t="s">
        <v>8</v>
      </c>
      <c r="F155" s="22" t="s">
        <v>155</v>
      </c>
      <c r="G155" s="19" t="s">
        <v>46</v>
      </c>
      <c r="H155" s="19" t="s">
        <v>8</v>
      </c>
      <c r="I155" s="19" t="s">
        <v>156</v>
      </c>
      <c r="J155" s="19">
        <v>40.700000000000003</v>
      </c>
      <c r="K155" s="27">
        <v>40700</v>
      </c>
      <c r="L155" s="2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</row>
    <row r="156" spans="1:59" s="16" customFormat="1" ht="34.5" hidden="1" customHeight="1">
      <c r="A156" s="19">
        <v>40</v>
      </c>
      <c r="B156" s="20">
        <v>45029</v>
      </c>
      <c r="C156" s="19" t="s">
        <v>132</v>
      </c>
      <c r="D156" s="19">
        <v>8</v>
      </c>
      <c r="E156" s="19" t="s">
        <v>8</v>
      </c>
      <c r="F156" s="22" t="s">
        <v>94</v>
      </c>
      <c r="G156" s="19" t="s">
        <v>132</v>
      </c>
      <c r="H156" s="19" t="s">
        <v>8</v>
      </c>
      <c r="I156" s="19" t="s">
        <v>157</v>
      </c>
      <c r="J156" s="19">
        <v>450</v>
      </c>
      <c r="K156" s="27">
        <v>450000</v>
      </c>
      <c r="L156" s="2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</row>
    <row r="157" spans="1:59" s="16" customFormat="1" ht="34.5" hidden="1" customHeight="1">
      <c r="A157" s="19">
        <v>40</v>
      </c>
      <c r="B157" s="20">
        <v>45029</v>
      </c>
      <c r="C157" s="19" t="s">
        <v>46</v>
      </c>
      <c r="D157" s="19">
        <v>8</v>
      </c>
      <c r="E157" s="19" t="s">
        <v>8</v>
      </c>
      <c r="F157" s="22" t="s">
        <v>94</v>
      </c>
      <c r="G157" s="19" t="s">
        <v>46</v>
      </c>
      <c r="H157" s="19" t="s">
        <v>8</v>
      </c>
      <c r="I157" s="19" t="s">
        <v>157</v>
      </c>
      <c r="J157" s="19">
        <v>50</v>
      </c>
      <c r="K157" s="27">
        <v>50000</v>
      </c>
      <c r="L157" s="2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</row>
    <row r="158" spans="1:59" s="16" customFormat="1" ht="34.5" hidden="1" customHeight="1">
      <c r="A158" s="19">
        <v>41</v>
      </c>
      <c r="B158" s="20">
        <v>45034</v>
      </c>
      <c r="C158" s="19" t="s">
        <v>132</v>
      </c>
      <c r="D158" s="19">
        <v>8</v>
      </c>
      <c r="E158" s="19" t="s">
        <v>8</v>
      </c>
      <c r="F158" s="22" t="s">
        <v>158</v>
      </c>
      <c r="G158" s="19" t="s">
        <v>132</v>
      </c>
      <c r="H158" s="19" t="s">
        <v>8</v>
      </c>
      <c r="I158" s="19" t="s">
        <v>159</v>
      </c>
      <c r="J158" s="19">
        <v>800</v>
      </c>
      <c r="K158" s="27">
        <v>800000</v>
      </c>
      <c r="L158" s="2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</row>
    <row r="159" spans="1:59" s="16" customFormat="1" ht="34.5" hidden="1" customHeight="1">
      <c r="A159" s="19">
        <v>41</v>
      </c>
      <c r="B159" s="20">
        <v>45034</v>
      </c>
      <c r="C159" s="19" t="s">
        <v>46</v>
      </c>
      <c r="D159" s="19">
        <v>8</v>
      </c>
      <c r="E159" s="19" t="s">
        <v>8</v>
      </c>
      <c r="F159" s="22" t="s">
        <v>158</v>
      </c>
      <c r="G159" s="19" t="s">
        <v>46</v>
      </c>
      <c r="H159" s="19" t="s">
        <v>8</v>
      </c>
      <c r="I159" s="19" t="s">
        <v>159</v>
      </c>
      <c r="J159" s="19">
        <v>200</v>
      </c>
      <c r="K159" s="27">
        <v>200000</v>
      </c>
      <c r="L159" s="2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</row>
    <row r="160" spans="1:59" s="16" customFormat="1" ht="34.5" hidden="1" customHeight="1">
      <c r="A160" s="19">
        <v>42</v>
      </c>
      <c r="B160" s="20">
        <v>45036</v>
      </c>
      <c r="C160" s="19" t="s">
        <v>132</v>
      </c>
      <c r="D160" s="19">
        <v>8</v>
      </c>
      <c r="E160" s="19" t="s">
        <v>8</v>
      </c>
      <c r="F160" s="22" t="s">
        <v>160</v>
      </c>
      <c r="G160" s="19" t="s">
        <v>132</v>
      </c>
      <c r="H160" s="19" t="s">
        <v>8</v>
      </c>
      <c r="I160" s="19" t="s">
        <v>161</v>
      </c>
      <c r="J160" s="19">
        <v>280</v>
      </c>
      <c r="K160" s="27">
        <v>280000</v>
      </c>
      <c r="L160" s="2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</row>
    <row r="161" spans="1:59" s="16" customFormat="1" ht="34.5" hidden="1" customHeight="1">
      <c r="A161" s="19">
        <v>42</v>
      </c>
      <c r="B161" s="20">
        <v>45036</v>
      </c>
      <c r="C161" s="19" t="s">
        <v>46</v>
      </c>
      <c r="D161" s="19">
        <v>8</v>
      </c>
      <c r="E161" s="19" t="s">
        <v>8</v>
      </c>
      <c r="F161" s="22" t="s">
        <v>160</v>
      </c>
      <c r="G161" s="19" t="s">
        <v>46</v>
      </c>
      <c r="H161" s="19" t="s">
        <v>8</v>
      </c>
      <c r="I161" s="19" t="s">
        <v>161</v>
      </c>
      <c r="J161" s="19">
        <v>20</v>
      </c>
      <c r="K161" s="27">
        <v>20000</v>
      </c>
      <c r="L161" s="2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</row>
    <row r="162" spans="1:59" s="16" customFormat="1" ht="34.5" hidden="1" customHeight="1">
      <c r="A162" s="19">
        <v>43</v>
      </c>
      <c r="B162" s="20">
        <v>45037</v>
      </c>
      <c r="C162" s="19" t="s">
        <v>132</v>
      </c>
      <c r="D162" s="19">
        <v>8</v>
      </c>
      <c r="E162" s="19" t="s">
        <v>8</v>
      </c>
      <c r="F162" s="22" t="s">
        <v>82</v>
      </c>
      <c r="G162" s="19" t="s">
        <v>132</v>
      </c>
      <c r="H162" s="19" t="s">
        <v>8</v>
      </c>
      <c r="I162" s="19" t="s">
        <v>162</v>
      </c>
      <c r="J162" s="19">
        <v>250</v>
      </c>
      <c r="K162" s="27">
        <v>250000</v>
      </c>
      <c r="L162" s="2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</row>
    <row r="163" spans="1:59" s="16" customFormat="1" ht="34.5" hidden="1" customHeight="1">
      <c r="A163" s="19">
        <v>43</v>
      </c>
      <c r="B163" s="20">
        <v>45037</v>
      </c>
      <c r="C163" s="19" t="s">
        <v>46</v>
      </c>
      <c r="D163" s="19">
        <v>8</v>
      </c>
      <c r="E163" s="19" t="s">
        <v>8</v>
      </c>
      <c r="F163" s="22" t="s">
        <v>82</v>
      </c>
      <c r="G163" s="19" t="s">
        <v>46</v>
      </c>
      <c r="H163" s="19" t="s">
        <v>8</v>
      </c>
      <c r="I163" s="19" t="s">
        <v>162</v>
      </c>
      <c r="J163" s="19">
        <v>50</v>
      </c>
      <c r="K163" s="27">
        <v>50000</v>
      </c>
      <c r="L163" s="2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</row>
    <row r="164" spans="1:59" s="16" customFormat="1" ht="34.5" hidden="1" customHeight="1">
      <c r="A164" s="19">
        <v>44</v>
      </c>
      <c r="B164" s="20">
        <v>45040</v>
      </c>
      <c r="C164" s="19" t="s">
        <v>132</v>
      </c>
      <c r="D164" s="19">
        <v>8</v>
      </c>
      <c r="E164" s="19" t="s">
        <v>8</v>
      </c>
      <c r="F164" s="22" t="s">
        <v>158</v>
      </c>
      <c r="G164" s="19" t="s">
        <v>132</v>
      </c>
      <c r="H164" s="19" t="s">
        <v>8</v>
      </c>
      <c r="I164" s="19" t="s">
        <v>95</v>
      </c>
      <c r="J164" s="19">
        <v>400</v>
      </c>
      <c r="K164" s="27">
        <v>400000</v>
      </c>
      <c r="L164" s="2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</row>
    <row r="165" spans="1:59" s="16" customFormat="1" ht="34.5" hidden="1" customHeight="1">
      <c r="A165" s="19">
        <v>44</v>
      </c>
      <c r="B165" s="20">
        <v>45040</v>
      </c>
      <c r="C165" s="19" t="s">
        <v>46</v>
      </c>
      <c r="D165" s="19">
        <v>8</v>
      </c>
      <c r="E165" s="19" t="s">
        <v>8</v>
      </c>
      <c r="F165" s="22" t="s">
        <v>158</v>
      </c>
      <c r="G165" s="19" t="s">
        <v>46</v>
      </c>
      <c r="H165" s="19" t="s">
        <v>8</v>
      </c>
      <c r="I165" s="19" t="s">
        <v>95</v>
      </c>
      <c r="J165" s="19">
        <v>300</v>
      </c>
      <c r="K165" s="27">
        <v>300000</v>
      </c>
      <c r="L165" s="2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</row>
    <row r="166" spans="1:59" s="16" customFormat="1" ht="34.5" hidden="1" customHeight="1">
      <c r="A166" s="19">
        <v>45</v>
      </c>
      <c r="B166" s="20">
        <v>45040</v>
      </c>
      <c r="C166" s="19" t="s">
        <v>132</v>
      </c>
      <c r="D166" s="19">
        <v>8</v>
      </c>
      <c r="E166" s="19" t="s">
        <v>8</v>
      </c>
      <c r="F166" s="22" t="s">
        <v>96</v>
      </c>
      <c r="G166" s="19" t="s">
        <v>132</v>
      </c>
      <c r="H166" s="19" t="s">
        <v>8</v>
      </c>
      <c r="I166" s="19" t="s">
        <v>163</v>
      </c>
      <c r="J166" s="19">
        <v>50.4</v>
      </c>
      <c r="K166" s="27">
        <v>50400</v>
      </c>
      <c r="L166" s="2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</row>
    <row r="167" spans="1:59" s="16" customFormat="1" ht="34.5" hidden="1" customHeight="1">
      <c r="A167" s="19">
        <v>45</v>
      </c>
      <c r="B167" s="20">
        <v>45040</v>
      </c>
      <c r="C167" s="19" t="s">
        <v>46</v>
      </c>
      <c r="D167" s="19">
        <v>8</v>
      </c>
      <c r="E167" s="19" t="s">
        <v>8</v>
      </c>
      <c r="F167" s="22" t="s">
        <v>96</v>
      </c>
      <c r="G167" s="19" t="s">
        <v>46</v>
      </c>
      <c r="H167" s="19" t="s">
        <v>8</v>
      </c>
      <c r="I167" s="19" t="s">
        <v>163</v>
      </c>
      <c r="J167" s="19">
        <v>40.6</v>
      </c>
      <c r="K167" s="27">
        <v>40600</v>
      </c>
      <c r="L167" s="2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</row>
    <row r="168" spans="1:59" s="16" customFormat="1" ht="34.5" hidden="1" customHeight="1">
      <c r="A168" s="19">
        <v>46</v>
      </c>
      <c r="B168" s="20">
        <v>45042</v>
      </c>
      <c r="C168" s="19" t="s">
        <v>132</v>
      </c>
      <c r="D168" s="19">
        <v>8</v>
      </c>
      <c r="E168" s="19" t="s">
        <v>8</v>
      </c>
      <c r="F168" s="22" t="s">
        <v>164</v>
      </c>
      <c r="G168" s="19" t="s">
        <v>132</v>
      </c>
      <c r="H168" s="19" t="s">
        <v>8</v>
      </c>
      <c r="I168" s="19" t="s">
        <v>162</v>
      </c>
      <c r="J168" s="19">
        <v>174</v>
      </c>
      <c r="K168" s="27">
        <v>174000</v>
      </c>
      <c r="L168" s="2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</row>
    <row r="169" spans="1:59" s="16" customFormat="1" ht="34.5" hidden="1" customHeight="1">
      <c r="A169" s="19">
        <v>46</v>
      </c>
      <c r="B169" s="20">
        <v>45042</v>
      </c>
      <c r="C169" s="19" t="s">
        <v>46</v>
      </c>
      <c r="D169" s="19">
        <v>8</v>
      </c>
      <c r="E169" s="19" t="s">
        <v>8</v>
      </c>
      <c r="F169" s="22" t="s">
        <v>164</v>
      </c>
      <c r="G169" s="19" t="s">
        <v>46</v>
      </c>
      <c r="H169" s="19" t="s">
        <v>8</v>
      </c>
      <c r="I169" s="19" t="s">
        <v>162</v>
      </c>
      <c r="J169" s="19">
        <v>105</v>
      </c>
      <c r="K169" s="27">
        <v>105000</v>
      </c>
      <c r="L169" s="2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</row>
    <row r="170" spans="1:59" s="16" customFormat="1" ht="34.5" hidden="1" customHeight="1">
      <c r="A170" s="19">
        <v>47</v>
      </c>
      <c r="B170" s="20">
        <v>45042</v>
      </c>
      <c r="C170" s="19" t="s">
        <v>132</v>
      </c>
      <c r="D170" s="19">
        <v>8</v>
      </c>
      <c r="E170" s="19" t="s">
        <v>8</v>
      </c>
      <c r="F170" s="22" t="s">
        <v>165</v>
      </c>
      <c r="G170" s="19" t="s">
        <v>132</v>
      </c>
      <c r="H170" s="19" t="s">
        <v>8</v>
      </c>
      <c r="I170" s="19" t="s">
        <v>53</v>
      </c>
      <c r="J170" s="19">
        <v>500</v>
      </c>
      <c r="K170" s="27">
        <v>500000</v>
      </c>
      <c r="L170" s="2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</row>
    <row r="171" spans="1:59" s="16" customFormat="1" ht="34.5" hidden="1" customHeight="1">
      <c r="A171" s="19">
        <v>47</v>
      </c>
      <c r="B171" s="20">
        <v>45042</v>
      </c>
      <c r="C171" s="19" t="s">
        <v>46</v>
      </c>
      <c r="D171" s="19">
        <v>8</v>
      </c>
      <c r="E171" s="19" t="s">
        <v>8</v>
      </c>
      <c r="F171" s="22" t="s">
        <v>165</v>
      </c>
      <c r="G171" s="19" t="s">
        <v>46</v>
      </c>
      <c r="H171" s="19" t="s">
        <v>8</v>
      </c>
      <c r="I171" s="19" t="s">
        <v>53</v>
      </c>
      <c r="J171" s="19">
        <v>31</v>
      </c>
      <c r="K171" s="27">
        <v>31000</v>
      </c>
      <c r="L171" s="2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</row>
    <row r="172" spans="1:59" s="16" customFormat="1" ht="34.5" hidden="1" customHeight="1">
      <c r="A172" s="19">
        <v>48</v>
      </c>
      <c r="B172" s="20">
        <v>45042</v>
      </c>
      <c r="C172" s="19" t="s">
        <v>132</v>
      </c>
      <c r="D172" s="19">
        <v>8</v>
      </c>
      <c r="E172" s="19" t="s">
        <v>8</v>
      </c>
      <c r="F172" s="22" t="s">
        <v>166</v>
      </c>
      <c r="G172" s="19" t="s">
        <v>132</v>
      </c>
      <c r="H172" s="19" t="s">
        <v>8</v>
      </c>
      <c r="I172" s="19" t="s">
        <v>73</v>
      </c>
      <c r="J172" s="19">
        <v>480</v>
      </c>
      <c r="K172" s="27">
        <v>480000</v>
      </c>
      <c r="L172" s="2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</row>
    <row r="173" spans="1:59" s="16" customFormat="1" ht="34.5" hidden="1" customHeight="1">
      <c r="A173" s="19">
        <v>48</v>
      </c>
      <c r="B173" s="20">
        <v>45042</v>
      </c>
      <c r="C173" s="19" t="s">
        <v>46</v>
      </c>
      <c r="D173" s="19">
        <v>8</v>
      </c>
      <c r="E173" s="19" t="s">
        <v>8</v>
      </c>
      <c r="F173" s="22" t="s">
        <v>166</v>
      </c>
      <c r="G173" s="19" t="s">
        <v>46</v>
      </c>
      <c r="H173" s="19" t="s">
        <v>8</v>
      </c>
      <c r="I173" s="19" t="s">
        <v>73</v>
      </c>
      <c r="J173" s="19">
        <v>20</v>
      </c>
      <c r="K173" s="27">
        <v>20000</v>
      </c>
      <c r="L173" s="2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</row>
    <row r="174" spans="1:59" s="16" customFormat="1" ht="34.5" hidden="1" customHeight="1">
      <c r="A174" s="19">
        <v>1152</v>
      </c>
      <c r="B174" s="20">
        <v>45061</v>
      </c>
      <c r="C174" s="19" t="s">
        <v>29</v>
      </c>
      <c r="D174" s="19">
        <v>10</v>
      </c>
      <c r="E174" s="19" t="s">
        <v>8</v>
      </c>
      <c r="F174" s="22" t="s">
        <v>167</v>
      </c>
      <c r="G174" s="19" t="s">
        <v>31</v>
      </c>
      <c r="H174" s="19" t="s">
        <v>16</v>
      </c>
      <c r="I174" s="19" t="s">
        <v>168</v>
      </c>
      <c r="J174" s="19">
        <v>1334.759</v>
      </c>
      <c r="K174" s="27">
        <f>J174*1000</f>
        <v>1334759</v>
      </c>
      <c r="L174" s="2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</row>
    <row r="175" spans="1:59" s="16" customFormat="1" ht="34.5" hidden="1" customHeight="1">
      <c r="A175" s="19">
        <v>50</v>
      </c>
      <c r="B175" s="20">
        <v>45051</v>
      </c>
      <c r="C175" s="19" t="s">
        <v>132</v>
      </c>
      <c r="D175" s="19">
        <v>8</v>
      </c>
      <c r="E175" s="19" t="s">
        <v>8</v>
      </c>
      <c r="F175" s="22" t="s">
        <v>176</v>
      </c>
      <c r="G175" s="19" t="s">
        <v>132</v>
      </c>
      <c r="H175" s="19" t="s">
        <v>8</v>
      </c>
      <c r="I175" s="19" t="s">
        <v>177</v>
      </c>
      <c r="J175" s="19">
        <v>229</v>
      </c>
      <c r="K175" s="27">
        <v>229000</v>
      </c>
      <c r="L175" s="27" t="s">
        <v>178</v>
      </c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</row>
    <row r="176" spans="1:59" s="16" customFormat="1" ht="34.5" hidden="1" customHeight="1">
      <c r="A176" s="19">
        <v>50</v>
      </c>
      <c r="B176" s="20">
        <v>45051</v>
      </c>
      <c r="C176" s="19" t="s">
        <v>46</v>
      </c>
      <c r="D176" s="19">
        <v>8</v>
      </c>
      <c r="E176" s="19" t="s">
        <v>8</v>
      </c>
      <c r="F176" s="22" t="s">
        <v>176</v>
      </c>
      <c r="G176" s="19" t="s">
        <v>46</v>
      </c>
      <c r="H176" s="19" t="s">
        <v>8</v>
      </c>
      <c r="I176" s="19" t="s">
        <v>177</v>
      </c>
      <c r="J176" s="19">
        <v>75</v>
      </c>
      <c r="K176" s="27">
        <v>75000</v>
      </c>
      <c r="L176" s="27" t="s">
        <v>178</v>
      </c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</row>
    <row r="177" spans="1:59" s="16" customFormat="1" ht="34.5" hidden="1" customHeight="1">
      <c r="A177" s="19">
        <v>51</v>
      </c>
      <c r="B177" s="20">
        <v>45051</v>
      </c>
      <c r="C177" s="19" t="s">
        <v>132</v>
      </c>
      <c r="D177" s="19">
        <v>8</v>
      </c>
      <c r="E177" s="19" t="s">
        <v>8</v>
      </c>
      <c r="F177" s="22" t="s">
        <v>176</v>
      </c>
      <c r="G177" s="19" t="s">
        <v>132</v>
      </c>
      <c r="H177" s="19" t="s">
        <v>8</v>
      </c>
      <c r="I177" s="19" t="s">
        <v>179</v>
      </c>
      <c r="J177" s="19">
        <v>125</v>
      </c>
      <c r="K177" s="27">
        <v>125000</v>
      </c>
      <c r="L177" s="2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</row>
    <row r="178" spans="1:59" s="16" customFormat="1" ht="34.5" hidden="1" customHeight="1">
      <c r="A178" s="19">
        <v>51</v>
      </c>
      <c r="B178" s="20">
        <v>45051</v>
      </c>
      <c r="C178" s="19" t="s">
        <v>46</v>
      </c>
      <c r="D178" s="19">
        <v>8</v>
      </c>
      <c r="E178" s="19" t="s">
        <v>8</v>
      </c>
      <c r="F178" s="22" t="s">
        <v>176</v>
      </c>
      <c r="G178" s="19" t="s">
        <v>46</v>
      </c>
      <c r="H178" s="19" t="s">
        <v>8</v>
      </c>
      <c r="I178" s="19" t="s">
        <v>179</v>
      </c>
      <c r="J178" s="19">
        <v>75</v>
      </c>
      <c r="K178" s="27">
        <v>75000</v>
      </c>
      <c r="L178" s="2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</row>
    <row r="179" spans="1:59" s="16" customFormat="1" ht="34.5" hidden="1" customHeight="1">
      <c r="A179" s="19">
        <v>52</v>
      </c>
      <c r="B179" s="20">
        <v>45051</v>
      </c>
      <c r="C179" s="19" t="s">
        <v>132</v>
      </c>
      <c r="D179" s="19">
        <v>8</v>
      </c>
      <c r="E179" s="19" t="s">
        <v>8</v>
      </c>
      <c r="F179" s="22" t="s">
        <v>51</v>
      </c>
      <c r="G179" s="19" t="s">
        <v>132</v>
      </c>
      <c r="H179" s="19" t="s">
        <v>8</v>
      </c>
      <c r="I179" s="19" t="s">
        <v>53</v>
      </c>
      <c r="J179" s="19">
        <v>60</v>
      </c>
      <c r="K179" s="27">
        <v>60000</v>
      </c>
      <c r="L179" s="2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</row>
    <row r="180" spans="1:59" s="16" customFormat="1" ht="34.5" hidden="1" customHeight="1">
      <c r="A180" s="19">
        <v>52</v>
      </c>
      <c r="B180" s="20">
        <v>45051</v>
      </c>
      <c r="C180" s="19" t="s">
        <v>46</v>
      </c>
      <c r="D180" s="19">
        <v>8</v>
      </c>
      <c r="E180" s="19" t="s">
        <v>8</v>
      </c>
      <c r="F180" s="22" t="s">
        <v>51</v>
      </c>
      <c r="G180" s="19" t="s">
        <v>46</v>
      </c>
      <c r="H180" s="19" t="s">
        <v>8</v>
      </c>
      <c r="I180" s="19" t="s">
        <v>53</v>
      </c>
      <c r="J180" s="19">
        <v>240</v>
      </c>
      <c r="K180" s="27">
        <v>240000</v>
      </c>
      <c r="L180" s="2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</row>
    <row r="181" spans="1:59" s="16" customFormat="1" ht="34.5" hidden="1" customHeight="1">
      <c r="A181" s="19">
        <v>53</v>
      </c>
      <c r="B181" s="20">
        <v>45054</v>
      </c>
      <c r="C181" s="19" t="s">
        <v>132</v>
      </c>
      <c r="D181" s="19">
        <v>8</v>
      </c>
      <c r="E181" s="19" t="s">
        <v>8</v>
      </c>
      <c r="F181" s="22" t="s">
        <v>180</v>
      </c>
      <c r="G181" s="19" t="s">
        <v>132</v>
      </c>
      <c r="H181" s="19" t="s">
        <v>8</v>
      </c>
      <c r="I181" s="19" t="s">
        <v>62</v>
      </c>
      <c r="J181" s="19">
        <v>150</v>
      </c>
      <c r="K181" s="27">
        <v>150000</v>
      </c>
      <c r="L181" s="2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</row>
    <row r="182" spans="1:59" s="16" customFormat="1" ht="34.5" hidden="1" customHeight="1">
      <c r="A182" s="19">
        <v>53</v>
      </c>
      <c r="B182" s="20">
        <v>45054</v>
      </c>
      <c r="C182" s="19" t="s">
        <v>46</v>
      </c>
      <c r="D182" s="19">
        <v>8</v>
      </c>
      <c r="E182" s="19" t="s">
        <v>8</v>
      </c>
      <c r="F182" s="22" t="s">
        <v>180</v>
      </c>
      <c r="G182" s="19" t="s">
        <v>46</v>
      </c>
      <c r="H182" s="19" t="s">
        <v>8</v>
      </c>
      <c r="I182" s="19" t="s">
        <v>62</v>
      </c>
      <c r="J182" s="19">
        <v>150</v>
      </c>
      <c r="K182" s="27">
        <v>150000</v>
      </c>
      <c r="L182" s="2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</row>
    <row r="183" spans="1:59" s="16" customFormat="1" ht="34.5" hidden="1" customHeight="1">
      <c r="A183" s="19">
        <v>54</v>
      </c>
      <c r="B183" s="20">
        <v>45054</v>
      </c>
      <c r="C183" s="19" t="s">
        <v>132</v>
      </c>
      <c r="D183" s="19">
        <v>8</v>
      </c>
      <c r="E183" s="19" t="s">
        <v>8</v>
      </c>
      <c r="F183" s="22" t="s">
        <v>180</v>
      </c>
      <c r="G183" s="19" t="s">
        <v>132</v>
      </c>
      <c r="H183" s="19" t="s">
        <v>8</v>
      </c>
      <c r="I183" s="19" t="s">
        <v>181</v>
      </c>
      <c r="J183" s="19">
        <v>194</v>
      </c>
      <c r="K183" s="27">
        <v>194000</v>
      </c>
      <c r="L183" s="2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</row>
    <row r="184" spans="1:59" s="16" customFormat="1" ht="34.5" hidden="1" customHeight="1">
      <c r="A184" s="19">
        <v>54</v>
      </c>
      <c r="B184" s="20">
        <v>45054</v>
      </c>
      <c r="C184" s="19" t="s">
        <v>46</v>
      </c>
      <c r="D184" s="19">
        <v>8</v>
      </c>
      <c r="E184" s="19" t="s">
        <v>8</v>
      </c>
      <c r="F184" s="22" t="s">
        <v>180</v>
      </c>
      <c r="G184" s="19" t="s">
        <v>46</v>
      </c>
      <c r="H184" s="19" t="s">
        <v>8</v>
      </c>
      <c r="I184" s="19" t="s">
        <v>181</v>
      </c>
      <c r="J184" s="19">
        <v>206</v>
      </c>
      <c r="K184" s="27">
        <v>206000</v>
      </c>
      <c r="L184" s="2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</row>
    <row r="185" spans="1:59" s="16" customFormat="1" ht="34.5" hidden="1" customHeight="1">
      <c r="A185" s="19">
        <v>55</v>
      </c>
      <c r="B185" s="20">
        <v>45054</v>
      </c>
      <c r="C185" s="19" t="s">
        <v>132</v>
      </c>
      <c r="D185" s="19">
        <v>8</v>
      </c>
      <c r="E185" s="19" t="s">
        <v>8</v>
      </c>
      <c r="F185" s="22" t="s">
        <v>182</v>
      </c>
      <c r="G185" s="19" t="s">
        <v>132</v>
      </c>
      <c r="H185" s="19" t="s">
        <v>8</v>
      </c>
      <c r="I185" s="19" t="s">
        <v>181</v>
      </c>
      <c r="J185" s="19">
        <v>600</v>
      </c>
      <c r="K185" s="27">
        <v>600000</v>
      </c>
      <c r="L185" s="2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</row>
    <row r="186" spans="1:59" s="16" customFormat="1" ht="34.5" hidden="1" customHeight="1">
      <c r="A186" s="19">
        <v>55</v>
      </c>
      <c r="B186" s="20">
        <v>45054</v>
      </c>
      <c r="C186" s="19" t="s">
        <v>46</v>
      </c>
      <c r="D186" s="19">
        <v>8</v>
      </c>
      <c r="E186" s="19" t="s">
        <v>8</v>
      </c>
      <c r="F186" s="22" t="s">
        <v>182</v>
      </c>
      <c r="G186" s="19" t="s">
        <v>46</v>
      </c>
      <c r="H186" s="19" t="s">
        <v>8</v>
      </c>
      <c r="I186" s="19" t="s">
        <v>181</v>
      </c>
      <c r="J186" s="19">
        <v>400</v>
      </c>
      <c r="K186" s="27">
        <v>400000</v>
      </c>
      <c r="L186" s="2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</row>
    <row r="187" spans="1:59" s="16" customFormat="1" ht="34.5" hidden="1" customHeight="1">
      <c r="A187" s="19">
        <v>1062</v>
      </c>
      <c r="B187" s="20">
        <v>45047</v>
      </c>
      <c r="C187" s="19" t="s">
        <v>46</v>
      </c>
      <c r="D187" s="19">
        <v>14</v>
      </c>
      <c r="E187" s="19" t="s">
        <v>8</v>
      </c>
      <c r="F187" s="22" t="s">
        <v>183</v>
      </c>
      <c r="G187" s="19" t="s">
        <v>46</v>
      </c>
      <c r="H187" s="19" t="s">
        <v>8</v>
      </c>
      <c r="I187" s="19" t="s">
        <v>184</v>
      </c>
      <c r="J187" s="19">
        <v>56.3</v>
      </c>
      <c r="K187" s="27">
        <v>56300</v>
      </c>
      <c r="L187" s="2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</row>
    <row r="188" spans="1:59" s="16" customFormat="1" ht="34.5" hidden="1" customHeight="1">
      <c r="A188" s="19">
        <v>1062</v>
      </c>
      <c r="B188" s="20">
        <v>45047</v>
      </c>
      <c r="C188" s="19" t="s">
        <v>132</v>
      </c>
      <c r="D188" s="19">
        <v>14</v>
      </c>
      <c r="E188" s="19" t="s">
        <v>8</v>
      </c>
      <c r="F188" s="22" t="s">
        <v>183</v>
      </c>
      <c r="G188" s="19" t="s">
        <v>132</v>
      </c>
      <c r="H188" s="19" t="s">
        <v>8</v>
      </c>
      <c r="I188" s="19" t="s">
        <v>185</v>
      </c>
      <c r="J188" s="19">
        <v>141.9</v>
      </c>
      <c r="K188" s="27">
        <v>141900</v>
      </c>
      <c r="L188" s="2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</row>
    <row r="189" spans="1:59" s="16" customFormat="1" ht="34.5" hidden="1" customHeight="1">
      <c r="A189" s="19">
        <v>1063</v>
      </c>
      <c r="B189" s="20">
        <v>45048</v>
      </c>
      <c r="C189" s="19" t="s">
        <v>132</v>
      </c>
      <c r="D189" s="19">
        <v>8</v>
      </c>
      <c r="E189" s="19" t="s">
        <v>8</v>
      </c>
      <c r="F189" s="22" t="s">
        <v>186</v>
      </c>
      <c r="G189" s="19" t="s">
        <v>132</v>
      </c>
      <c r="H189" s="19" t="s">
        <v>8</v>
      </c>
      <c r="I189" s="19" t="s">
        <v>187</v>
      </c>
      <c r="J189" s="19">
        <v>364.6</v>
      </c>
      <c r="K189" s="27">
        <v>364600</v>
      </c>
      <c r="L189" s="2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</row>
    <row r="190" spans="1:59" s="16" customFormat="1" ht="34.5" hidden="1" customHeight="1">
      <c r="A190" s="19">
        <v>1063</v>
      </c>
      <c r="B190" s="20">
        <v>45048</v>
      </c>
      <c r="C190" s="19" t="s">
        <v>46</v>
      </c>
      <c r="D190" s="19">
        <v>8</v>
      </c>
      <c r="E190" s="19" t="s">
        <v>8</v>
      </c>
      <c r="F190" s="22" t="s">
        <v>186</v>
      </c>
      <c r="G190" s="19" t="s">
        <v>46</v>
      </c>
      <c r="H190" s="19" t="s">
        <v>8</v>
      </c>
      <c r="I190" s="19" t="s">
        <v>187</v>
      </c>
      <c r="J190" s="19">
        <v>287.3</v>
      </c>
      <c r="K190" s="27">
        <v>287300</v>
      </c>
      <c r="L190" s="2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</row>
    <row r="191" spans="1:59" s="16" customFormat="1" ht="34.5" hidden="1" customHeight="1">
      <c r="A191" s="19">
        <v>1102</v>
      </c>
      <c r="B191" s="20">
        <v>45054</v>
      </c>
      <c r="C191" s="19" t="s">
        <v>188</v>
      </c>
      <c r="D191" s="19">
        <v>8</v>
      </c>
      <c r="E191" s="19" t="s">
        <v>8</v>
      </c>
      <c r="F191" s="22" t="s">
        <v>189</v>
      </c>
      <c r="G191" s="19" t="s">
        <v>188</v>
      </c>
      <c r="H191" s="19" t="s">
        <v>8</v>
      </c>
      <c r="I191" s="19" t="s">
        <v>190</v>
      </c>
      <c r="J191" s="19">
        <v>19</v>
      </c>
      <c r="K191" s="27">
        <v>19000</v>
      </c>
      <c r="L191" s="2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</row>
    <row r="192" spans="1:59" s="16" customFormat="1" ht="34.5" hidden="1" customHeight="1">
      <c r="A192" s="19">
        <v>58</v>
      </c>
      <c r="B192" s="20">
        <v>45058</v>
      </c>
      <c r="C192" s="19" t="s">
        <v>46</v>
      </c>
      <c r="D192" s="19">
        <v>8</v>
      </c>
      <c r="E192" s="19" t="s">
        <v>8</v>
      </c>
      <c r="F192" s="22" t="s">
        <v>191</v>
      </c>
      <c r="G192" s="19" t="s">
        <v>46</v>
      </c>
      <c r="H192" s="19" t="s">
        <v>8</v>
      </c>
      <c r="I192" s="19" t="s">
        <v>192</v>
      </c>
      <c r="J192" s="19">
        <v>175</v>
      </c>
      <c r="K192" s="27">
        <v>175000</v>
      </c>
      <c r="L192" s="2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</row>
    <row r="193" spans="1:59" s="16" customFormat="1" ht="34.5" hidden="1" customHeight="1">
      <c r="A193" s="19">
        <v>59</v>
      </c>
      <c r="B193" s="20">
        <v>45058</v>
      </c>
      <c r="C193" s="19" t="s">
        <v>132</v>
      </c>
      <c r="D193" s="19">
        <v>8</v>
      </c>
      <c r="E193" s="19" t="s">
        <v>8</v>
      </c>
      <c r="F193" s="22" t="s">
        <v>193</v>
      </c>
      <c r="G193" s="19" t="s">
        <v>132</v>
      </c>
      <c r="H193" s="19" t="s">
        <v>8</v>
      </c>
      <c r="I193" s="19" t="s">
        <v>194</v>
      </c>
      <c r="J193" s="19">
        <v>380</v>
      </c>
      <c r="K193" s="27">
        <v>380000</v>
      </c>
      <c r="L193" s="2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</row>
    <row r="194" spans="1:59" s="16" customFormat="1" ht="34.5" hidden="1" customHeight="1">
      <c r="A194" s="19">
        <v>59</v>
      </c>
      <c r="B194" s="20">
        <v>45058</v>
      </c>
      <c r="C194" s="19" t="s">
        <v>46</v>
      </c>
      <c r="D194" s="19">
        <v>8</v>
      </c>
      <c r="E194" s="19" t="s">
        <v>8</v>
      </c>
      <c r="F194" s="22" t="s">
        <v>193</v>
      </c>
      <c r="G194" s="19" t="s">
        <v>46</v>
      </c>
      <c r="H194" s="19" t="s">
        <v>8</v>
      </c>
      <c r="I194" s="19" t="s">
        <v>194</v>
      </c>
      <c r="J194" s="19">
        <v>20</v>
      </c>
      <c r="K194" s="27">
        <v>20000</v>
      </c>
      <c r="L194" s="2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</row>
    <row r="195" spans="1:59" s="16" customFormat="1" ht="34.5" hidden="1" customHeight="1">
      <c r="A195" s="19">
        <v>60</v>
      </c>
      <c r="B195" s="20">
        <v>45058</v>
      </c>
      <c r="C195" s="19" t="s">
        <v>132</v>
      </c>
      <c r="D195" s="19">
        <v>8</v>
      </c>
      <c r="E195" s="19" t="s">
        <v>8</v>
      </c>
      <c r="F195" s="22" t="s">
        <v>193</v>
      </c>
      <c r="G195" s="19" t="s">
        <v>132</v>
      </c>
      <c r="H195" s="19" t="s">
        <v>8</v>
      </c>
      <c r="I195" s="19" t="s">
        <v>66</v>
      </c>
      <c r="J195" s="19">
        <v>560</v>
      </c>
      <c r="K195" s="27">
        <v>560000</v>
      </c>
      <c r="L195" s="2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</row>
    <row r="196" spans="1:59" s="16" customFormat="1" ht="34.5" hidden="1" customHeight="1">
      <c r="A196" s="19">
        <v>60</v>
      </c>
      <c r="B196" s="20">
        <v>45058</v>
      </c>
      <c r="C196" s="19" t="s">
        <v>46</v>
      </c>
      <c r="D196" s="19">
        <v>8</v>
      </c>
      <c r="E196" s="19" t="s">
        <v>8</v>
      </c>
      <c r="F196" s="22" t="s">
        <v>193</v>
      </c>
      <c r="G196" s="19" t="s">
        <v>46</v>
      </c>
      <c r="H196" s="19" t="s">
        <v>8</v>
      </c>
      <c r="I196" s="19" t="s">
        <v>66</v>
      </c>
      <c r="J196" s="19">
        <v>20</v>
      </c>
      <c r="K196" s="27">
        <v>20000</v>
      </c>
      <c r="L196" s="2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</row>
    <row r="197" spans="1:59" s="16" customFormat="1" ht="34.5" hidden="1" customHeight="1">
      <c r="A197" s="19">
        <v>61</v>
      </c>
      <c r="B197" s="20">
        <v>45058</v>
      </c>
      <c r="C197" s="19" t="s">
        <v>132</v>
      </c>
      <c r="D197" s="19">
        <v>8</v>
      </c>
      <c r="E197" s="19" t="s">
        <v>8</v>
      </c>
      <c r="F197" s="22" t="s">
        <v>195</v>
      </c>
      <c r="G197" s="19" t="s">
        <v>132</v>
      </c>
      <c r="H197" s="19" t="s">
        <v>8</v>
      </c>
      <c r="I197" s="19" t="s">
        <v>196</v>
      </c>
      <c r="J197" s="19">
        <v>590</v>
      </c>
      <c r="K197" s="27">
        <v>590000</v>
      </c>
      <c r="L197" s="2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</row>
    <row r="198" spans="1:59" s="16" customFormat="1" ht="34.5" hidden="1" customHeight="1">
      <c r="A198" s="19">
        <v>61</v>
      </c>
      <c r="B198" s="20">
        <v>45058</v>
      </c>
      <c r="C198" s="19" t="s">
        <v>46</v>
      </c>
      <c r="D198" s="19">
        <v>8</v>
      </c>
      <c r="E198" s="19" t="s">
        <v>8</v>
      </c>
      <c r="F198" s="22" t="s">
        <v>195</v>
      </c>
      <c r="G198" s="19" t="s">
        <v>46</v>
      </c>
      <c r="H198" s="19" t="s">
        <v>8</v>
      </c>
      <c r="I198" s="19" t="s">
        <v>196</v>
      </c>
      <c r="J198" s="19">
        <v>10</v>
      </c>
      <c r="K198" s="27">
        <v>10000</v>
      </c>
      <c r="L198" s="2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</row>
    <row r="199" spans="1:59" s="16" customFormat="1" ht="34.5" hidden="1" customHeight="1">
      <c r="A199" s="19">
        <v>62</v>
      </c>
      <c r="B199" s="20">
        <v>45058</v>
      </c>
      <c r="C199" s="19" t="s">
        <v>132</v>
      </c>
      <c r="D199" s="19">
        <v>8</v>
      </c>
      <c r="E199" s="19" t="s">
        <v>8</v>
      </c>
      <c r="F199" s="22" t="s">
        <v>195</v>
      </c>
      <c r="G199" s="19" t="s">
        <v>132</v>
      </c>
      <c r="H199" s="19" t="s">
        <v>8</v>
      </c>
      <c r="I199" s="19" t="s">
        <v>197</v>
      </c>
      <c r="J199" s="19">
        <v>290</v>
      </c>
      <c r="K199" s="27">
        <v>290000</v>
      </c>
      <c r="L199" s="2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</row>
    <row r="200" spans="1:59" s="16" customFormat="1" ht="34.5" hidden="1" customHeight="1">
      <c r="A200" s="19">
        <v>62</v>
      </c>
      <c r="B200" s="20">
        <v>45058</v>
      </c>
      <c r="C200" s="19" t="s">
        <v>46</v>
      </c>
      <c r="D200" s="19">
        <v>8</v>
      </c>
      <c r="E200" s="19" t="s">
        <v>8</v>
      </c>
      <c r="F200" s="22" t="s">
        <v>195</v>
      </c>
      <c r="G200" s="19" t="s">
        <v>46</v>
      </c>
      <c r="H200" s="19" t="s">
        <v>8</v>
      </c>
      <c r="I200" s="19" t="s">
        <v>197</v>
      </c>
      <c r="J200" s="19">
        <v>10</v>
      </c>
      <c r="K200" s="27">
        <v>10000</v>
      </c>
      <c r="L200" s="2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</row>
    <row r="201" spans="1:59" s="16" customFormat="1" ht="34.5" hidden="1" customHeight="1">
      <c r="A201" s="19">
        <v>63</v>
      </c>
      <c r="B201" s="20">
        <v>45063</v>
      </c>
      <c r="C201" s="19" t="s">
        <v>132</v>
      </c>
      <c r="D201" s="19">
        <v>8</v>
      </c>
      <c r="E201" s="19" t="s">
        <v>8</v>
      </c>
      <c r="F201" s="22" t="s">
        <v>198</v>
      </c>
      <c r="G201" s="19" t="s">
        <v>132</v>
      </c>
      <c r="H201" s="19" t="s">
        <v>8</v>
      </c>
      <c r="I201" s="19" t="s">
        <v>199</v>
      </c>
      <c r="J201" s="19">
        <v>180</v>
      </c>
      <c r="K201" s="27">
        <v>180000</v>
      </c>
      <c r="L201" s="2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</row>
    <row r="202" spans="1:59" s="16" customFormat="1" ht="34.5" hidden="1" customHeight="1">
      <c r="A202" s="19">
        <v>63</v>
      </c>
      <c r="B202" s="20">
        <v>45063</v>
      </c>
      <c r="C202" s="19" t="s">
        <v>46</v>
      </c>
      <c r="D202" s="19">
        <v>8</v>
      </c>
      <c r="E202" s="19" t="s">
        <v>8</v>
      </c>
      <c r="F202" s="22" t="s">
        <v>198</v>
      </c>
      <c r="G202" s="19" t="s">
        <v>46</v>
      </c>
      <c r="H202" s="19" t="s">
        <v>8</v>
      </c>
      <c r="I202" s="19" t="s">
        <v>199</v>
      </c>
      <c r="J202" s="19">
        <v>20</v>
      </c>
      <c r="K202" s="27">
        <v>20000</v>
      </c>
      <c r="L202" s="2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</row>
    <row r="203" spans="1:59" s="16" customFormat="1" ht="34.5" hidden="1" customHeight="1">
      <c r="A203" s="19">
        <v>64</v>
      </c>
      <c r="B203" s="20">
        <v>45063</v>
      </c>
      <c r="C203" s="19" t="s">
        <v>132</v>
      </c>
      <c r="D203" s="19">
        <v>8</v>
      </c>
      <c r="E203" s="19" t="s">
        <v>8</v>
      </c>
      <c r="F203" s="22" t="s">
        <v>200</v>
      </c>
      <c r="G203" s="19" t="s">
        <v>132</v>
      </c>
      <c r="H203" s="19" t="s">
        <v>8</v>
      </c>
      <c r="I203" s="19" t="s">
        <v>201</v>
      </c>
      <c r="J203" s="19">
        <v>47</v>
      </c>
      <c r="K203" s="27">
        <v>47000</v>
      </c>
      <c r="L203" s="2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</row>
    <row r="204" spans="1:59" s="16" customFormat="1" ht="34.5" hidden="1" customHeight="1">
      <c r="A204" s="19">
        <v>64</v>
      </c>
      <c r="B204" s="20">
        <v>45063</v>
      </c>
      <c r="C204" s="19" t="s">
        <v>46</v>
      </c>
      <c r="D204" s="19">
        <v>8</v>
      </c>
      <c r="E204" s="19" t="s">
        <v>8</v>
      </c>
      <c r="F204" s="22" t="s">
        <v>200</v>
      </c>
      <c r="G204" s="19" t="s">
        <v>46</v>
      </c>
      <c r="H204" s="19" t="s">
        <v>8</v>
      </c>
      <c r="I204" s="19" t="s">
        <v>201</v>
      </c>
      <c r="J204" s="19">
        <v>29</v>
      </c>
      <c r="K204" s="27">
        <v>29000</v>
      </c>
      <c r="L204" s="2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</row>
    <row r="205" spans="1:59" s="16" customFormat="1" ht="34.5" hidden="1" customHeight="1">
      <c r="A205" s="19">
        <v>1153</v>
      </c>
      <c r="B205" s="20">
        <v>45061</v>
      </c>
      <c r="C205" s="19" t="s">
        <v>132</v>
      </c>
      <c r="D205" s="19">
        <v>8</v>
      </c>
      <c r="E205" s="19" t="s">
        <v>8</v>
      </c>
      <c r="F205" s="22" t="s">
        <v>202</v>
      </c>
      <c r="G205" s="19" t="s">
        <v>132</v>
      </c>
      <c r="H205" s="19" t="s">
        <v>8</v>
      </c>
      <c r="I205" s="19" t="s">
        <v>203</v>
      </c>
      <c r="J205" s="19">
        <v>124</v>
      </c>
      <c r="K205" s="27">
        <v>124000</v>
      </c>
      <c r="L205" s="2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</row>
    <row r="206" spans="1:59" s="16" customFormat="1" ht="34.5" hidden="1" customHeight="1">
      <c r="A206" s="19">
        <v>1153</v>
      </c>
      <c r="B206" s="20">
        <v>45061</v>
      </c>
      <c r="C206" s="19" t="s">
        <v>46</v>
      </c>
      <c r="D206" s="19">
        <v>8</v>
      </c>
      <c r="E206" s="19" t="s">
        <v>8</v>
      </c>
      <c r="F206" s="22" t="s">
        <v>202</v>
      </c>
      <c r="G206" s="19" t="s">
        <v>46</v>
      </c>
      <c r="H206" s="19" t="s">
        <v>8</v>
      </c>
      <c r="I206" s="19" t="s">
        <v>203</v>
      </c>
      <c r="J206" s="19">
        <v>241</v>
      </c>
      <c r="K206" s="27">
        <v>241000</v>
      </c>
      <c r="L206" s="2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</row>
    <row r="207" spans="1:59" s="16" customFormat="1" ht="34.5" hidden="1" customHeight="1">
      <c r="A207" s="19">
        <v>66</v>
      </c>
      <c r="B207" s="20">
        <v>45065</v>
      </c>
      <c r="C207" s="19" t="s">
        <v>132</v>
      </c>
      <c r="D207" s="19">
        <v>8</v>
      </c>
      <c r="E207" s="19" t="s">
        <v>8</v>
      </c>
      <c r="F207" s="22" t="s">
        <v>204</v>
      </c>
      <c r="G207" s="19" t="s">
        <v>132</v>
      </c>
      <c r="H207" s="19" t="s">
        <v>8</v>
      </c>
      <c r="I207" s="19" t="s">
        <v>53</v>
      </c>
      <c r="J207" s="19">
        <v>100</v>
      </c>
      <c r="K207" s="27">
        <v>100000</v>
      </c>
      <c r="L207" s="2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</row>
    <row r="208" spans="1:59" s="16" customFormat="1" ht="34.5" hidden="1" customHeight="1">
      <c r="A208" s="19">
        <v>66</v>
      </c>
      <c r="B208" s="20">
        <v>45065</v>
      </c>
      <c r="C208" s="19" t="s">
        <v>46</v>
      </c>
      <c r="D208" s="19">
        <v>8</v>
      </c>
      <c r="E208" s="19" t="s">
        <v>8</v>
      </c>
      <c r="F208" s="22" t="s">
        <v>204</v>
      </c>
      <c r="G208" s="19" t="s">
        <v>46</v>
      </c>
      <c r="H208" s="19" t="s">
        <v>8</v>
      </c>
      <c r="I208" s="19" t="s">
        <v>53</v>
      </c>
      <c r="J208" s="19">
        <v>150</v>
      </c>
      <c r="K208" s="27">
        <v>150000</v>
      </c>
      <c r="L208" s="2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</row>
    <row r="209" spans="1:59" s="16" customFormat="1" ht="34.5" hidden="1" customHeight="1">
      <c r="A209" s="19">
        <v>67</v>
      </c>
      <c r="B209" s="20">
        <v>45065</v>
      </c>
      <c r="C209" s="19" t="s">
        <v>132</v>
      </c>
      <c r="D209" s="19">
        <v>8</v>
      </c>
      <c r="E209" s="19" t="s">
        <v>8</v>
      </c>
      <c r="F209" s="22" t="s">
        <v>204</v>
      </c>
      <c r="G209" s="19" t="s">
        <v>132</v>
      </c>
      <c r="H209" s="19" t="s">
        <v>8</v>
      </c>
      <c r="I209" s="19" t="s">
        <v>200</v>
      </c>
      <c r="J209" s="19">
        <v>100</v>
      </c>
      <c r="K209" s="27">
        <v>100000</v>
      </c>
      <c r="L209" s="2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</row>
    <row r="210" spans="1:59" s="16" customFormat="1" ht="34.5" hidden="1" customHeight="1">
      <c r="A210" s="19">
        <v>67</v>
      </c>
      <c r="B210" s="20">
        <v>45065</v>
      </c>
      <c r="C210" s="19" t="s">
        <v>46</v>
      </c>
      <c r="D210" s="19">
        <v>8</v>
      </c>
      <c r="E210" s="19" t="s">
        <v>8</v>
      </c>
      <c r="F210" s="22" t="s">
        <v>204</v>
      </c>
      <c r="G210" s="19" t="s">
        <v>46</v>
      </c>
      <c r="H210" s="19" t="s">
        <v>8</v>
      </c>
      <c r="I210" s="19" t="s">
        <v>200</v>
      </c>
      <c r="J210" s="19">
        <v>150</v>
      </c>
      <c r="K210" s="27">
        <v>150000</v>
      </c>
      <c r="L210" s="2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</row>
    <row r="211" spans="1:59" s="16" customFormat="1" ht="34.5" hidden="1" customHeight="1">
      <c r="A211" s="19">
        <v>1244</v>
      </c>
      <c r="B211" s="20">
        <v>45072</v>
      </c>
      <c r="C211" s="19" t="s">
        <v>217</v>
      </c>
      <c r="D211" s="19">
        <v>8</v>
      </c>
      <c r="E211" s="19" t="s">
        <v>8</v>
      </c>
      <c r="F211" s="22" t="s">
        <v>207</v>
      </c>
      <c r="G211" s="19" t="s">
        <v>217</v>
      </c>
      <c r="H211" s="19" t="s">
        <v>8</v>
      </c>
      <c r="I211" s="19" t="s">
        <v>89</v>
      </c>
      <c r="J211" s="19">
        <v>110.517</v>
      </c>
      <c r="K211" s="27">
        <v>110517</v>
      </c>
      <c r="L211" s="2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</row>
    <row r="212" spans="1:59" s="16" customFormat="1" ht="34.5" hidden="1" customHeight="1">
      <c r="A212" s="19">
        <v>1244</v>
      </c>
      <c r="B212" s="20">
        <v>45072</v>
      </c>
      <c r="C212" s="19" t="s">
        <v>46</v>
      </c>
      <c r="D212" s="19">
        <v>8</v>
      </c>
      <c r="E212" s="19" t="s">
        <v>8</v>
      </c>
      <c r="F212" s="22" t="s">
        <v>207</v>
      </c>
      <c r="G212" s="19" t="s">
        <v>46</v>
      </c>
      <c r="H212" s="19" t="s">
        <v>8</v>
      </c>
      <c r="I212" s="19" t="s">
        <v>89</v>
      </c>
      <c r="J212" s="19">
        <v>270.495</v>
      </c>
      <c r="K212" s="27">
        <v>270495</v>
      </c>
      <c r="L212" s="2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</row>
    <row r="213" spans="1:59" s="16" customFormat="1" ht="34.5" hidden="1" customHeight="1">
      <c r="A213" s="19">
        <v>1245</v>
      </c>
      <c r="B213" s="20">
        <v>45072</v>
      </c>
      <c r="C213" s="19" t="s">
        <v>217</v>
      </c>
      <c r="D213" s="19">
        <v>8</v>
      </c>
      <c r="E213" s="19" t="s">
        <v>8</v>
      </c>
      <c r="F213" s="22" t="s">
        <v>174</v>
      </c>
      <c r="G213" s="19" t="s">
        <v>217</v>
      </c>
      <c r="H213" s="19" t="s">
        <v>8</v>
      </c>
      <c r="I213" s="19" t="s">
        <v>89</v>
      </c>
      <c r="J213" s="19">
        <v>479.78500000000003</v>
      </c>
      <c r="K213" s="27">
        <v>479785</v>
      </c>
      <c r="L213" s="2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</row>
    <row r="214" spans="1:59" s="16" customFormat="1" ht="34.5" hidden="1" customHeight="1">
      <c r="A214" s="19">
        <v>1245</v>
      </c>
      <c r="B214" s="20">
        <v>45072</v>
      </c>
      <c r="C214" s="19" t="s">
        <v>46</v>
      </c>
      <c r="D214" s="19">
        <v>8</v>
      </c>
      <c r="E214" s="19" t="s">
        <v>8</v>
      </c>
      <c r="F214" s="22" t="s">
        <v>174</v>
      </c>
      <c r="G214" s="19" t="s">
        <v>46</v>
      </c>
      <c r="H214" s="19" t="s">
        <v>8</v>
      </c>
      <c r="I214" s="19" t="s">
        <v>89</v>
      </c>
      <c r="J214" s="19">
        <v>100</v>
      </c>
      <c r="K214" s="27">
        <v>100000</v>
      </c>
      <c r="L214" s="2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</row>
    <row r="215" spans="1:59" s="16" customFormat="1" ht="34.5" hidden="1" customHeight="1">
      <c r="A215" s="19">
        <v>1246</v>
      </c>
      <c r="B215" s="20">
        <v>45072</v>
      </c>
      <c r="C215" s="19" t="s">
        <v>217</v>
      </c>
      <c r="D215" s="19">
        <v>8</v>
      </c>
      <c r="E215" s="19" t="s">
        <v>8</v>
      </c>
      <c r="F215" s="22" t="s">
        <v>208</v>
      </c>
      <c r="G215" s="19" t="s">
        <v>217</v>
      </c>
      <c r="H215" s="19" t="s">
        <v>8</v>
      </c>
      <c r="I215" s="19" t="s">
        <v>209</v>
      </c>
      <c r="J215" s="19">
        <v>80</v>
      </c>
      <c r="K215" s="27">
        <v>80000</v>
      </c>
      <c r="L215" s="2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</row>
    <row r="216" spans="1:59" s="16" customFormat="1" ht="34.5" hidden="1" customHeight="1">
      <c r="A216" s="19">
        <v>1246</v>
      </c>
      <c r="B216" s="20">
        <v>45072</v>
      </c>
      <c r="C216" s="19" t="s">
        <v>46</v>
      </c>
      <c r="D216" s="19">
        <v>8</v>
      </c>
      <c r="E216" s="19" t="s">
        <v>8</v>
      </c>
      <c r="F216" s="22" t="s">
        <v>208</v>
      </c>
      <c r="G216" s="19" t="s">
        <v>46</v>
      </c>
      <c r="H216" s="19" t="s">
        <v>8</v>
      </c>
      <c r="I216" s="19" t="s">
        <v>209</v>
      </c>
      <c r="J216" s="19">
        <v>70</v>
      </c>
      <c r="K216" s="27">
        <v>70000</v>
      </c>
      <c r="L216" s="2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</row>
    <row r="217" spans="1:59" s="16" customFormat="1" ht="34.5" hidden="1" customHeight="1">
      <c r="A217" s="19">
        <v>1282</v>
      </c>
      <c r="B217" s="20">
        <v>45075</v>
      </c>
      <c r="C217" s="19" t="s">
        <v>217</v>
      </c>
      <c r="D217" s="19">
        <v>8</v>
      </c>
      <c r="E217" s="19" t="s">
        <v>8</v>
      </c>
      <c r="F217" s="22" t="s">
        <v>236</v>
      </c>
      <c r="G217" s="19" t="s">
        <v>217</v>
      </c>
      <c r="H217" s="19" t="s">
        <v>8</v>
      </c>
      <c r="I217" s="19" t="s">
        <v>210</v>
      </c>
      <c r="J217" s="19">
        <v>850</v>
      </c>
      <c r="K217" s="27">
        <v>850000</v>
      </c>
      <c r="L217" s="2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</row>
    <row r="218" spans="1:59" s="16" customFormat="1" ht="34.5" hidden="1" customHeight="1">
      <c r="A218" s="19">
        <v>1282</v>
      </c>
      <c r="B218" s="20">
        <v>45075</v>
      </c>
      <c r="C218" s="19" t="s">
        <v>46</v>
      </c>
      <c r="D218" s="19">
        <v>8</v>
      </c>
      <c r="E218" s="19" t="s">
        <v>8</v>
      </c>
      <c r="F218" s="22" t="s">
        <v>236</v>
      </c>
      <c r="G218" s="19" t="s">
        <v>46</v>
      </c>
      <c r="H218" s="19" t="s">
        <v>8</v>
      </c>
      <c r="I218" s="19" t="s">
        <v>210</v>
      </c>
      <c r="J218" s="19">
        <v>350</v>
      </c>
      <c r="K218" s="27">
        <v>350000</v>
      </c>
      <c r="L218" s="2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</row>
    <row r="219" spans="1:59" s="16" customFormat="1" ht="34.5" hidden="1" customHeight="1">
      <c r="A219" s="19">
        <v>1266</v>
      </c>
      <c r="B219" s="20">
        <v>45075</v>
      </c>
      <c r="C219" s="19" t="s">
        <v>135</v>
      </c>
      <c r="D219" s="19">
        <v>8</v>
      </c>
      <c r="E219" s="19" t="s">
        <v>8</v>
      </c>
      <c r="F219" s="22" t="s">
        <v>218</v>
      </c>
      <c r="G219" s="19" t="s">
        <v>219</v>
      </c>
      <c r="H219" s="19" t="s">
        <v>8</v>
      </c>
      <c r="I219" s="19" t="s">
        <v>220</v>
      </c>
      <c r="J219" s="19">
        <v>82</v>
      </c>
      <c r="K219" s="27">
        <v>82000</v>
      </c>
      <c r="L219" s="2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</row>
    <row r="220" spans="1:59" s="16" customFormat="1" ht="34.5" hidden="1" customHeight="1">
      <c r="A220" s="19">
        <v>1266</v>
      </c>
      <c r="B220" s="20">
        <v>45075</v>
      </c>
      <c r="C220" s="19" t="s">
        <v>217</v>
      </c>
      <c r="D220" s="19">
        <v>8</v>
      </c>
      <c r="E220" s="19" t="s">
        <v>8</v>
      </c>
      <c r="F220" s="22" t="s">
        <v>218</v>
      </c>
      <c r="G220" s="19" t="s">
        <v>217</v>
      </c>
      <c r="H220" s="19" t="s">
        <v>8</v>
      </c>
      <c r="I220" s="19" t="s">
        <v>220</v>
      </c>
      <c r="J220" s="19">
        <v>332</v>
      </c>
      <c r="K220" s="27">
        <v>332000</v>
      </c>
      <c r="L220" s="2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</row>
    <row r="221" spans="1:59" s="16" customFormat="1" ht="34.5" hidden="1" customHeight="1">
      <c r="A221" s="19">
        <v>1266</v>
      </c>
      <c r="B221" s="20">
        <v>45075</v>
      </c>
      <c r="C221" s="19" t="s">
        <v>135</v>
      </c>
      <c r="D221" s="19">
        <v>8</v>
      </c>
      <c r="E221" s="19" t="s">
        <v>8</v>
      </c>
      <c r="F221" s="22" t="s">
        <v>218</v>
      </c>
      <c r="G221" s="19" t="s">
        <v>219</v>
      </c>
      <c r="H221" s="19" t="s">
        <v>8</v>
      </c>
      <c r="I221" s="19" t="s">
        <v>221</v>
      </c>
      <c r="J221" s="19">
        <v>83</v>
      </c>
      <c r="K221" s="27">
        <v>83000</v>
      </c>
      <c r="L221" s="2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</row>
    <row r="222" spans="1:59" s="16" customFormat="1" ht="34.5" hidden="1" customHeight="1">
      <c r="A222" s="19">
        <v>1266</v>
      </c>
      <c r="B222" s="20">
        <v>45075</v>
      </c>
      <c r="C222" s="19" t="s">
        <v>217</v>
      </c>
      <c r="D222" s="19">
        <v>8</v>
      </c>
      <c r="E222" s="19" t="s">
        <v>8</v>
      </c>
      <c r="F222" s="22" t="s">
        <v>218</v>
      </c>
      <c r="G222" s="19" t="s">
        <v>217</v>
      </c>
      <c r="H222" s="19" t="s">
        <v>8</v>
      </c>
      <c r="I222" s="19" t="s">
        <v>221</v>
      </c>
      <c r="J222" s="19">
        <v>268</v>
      </c>
      <c r="K222" s="27">
        <v>268000</v>
      </c>
      <c r="L222" s="2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</row>
    <row r="223" spans="1:59" s="16" customFormat="1" ht="34.5" hidden="1" customHeight="1">
      <c r="A223" s="19">
        <v>68</v>
      </c>
      <c r="B223" s="20">
        <v>45076</v>
      </c>
      <c r="C223" s="19" t="s">
        <v>188</v>
      </c>
      <c r="D223" s="19">
        <v>8</v>
      </c>
      <c r="E223" s="19" t="s">
        <v>8</v>
      </c>
      <c r="F223" s="22" t="s">
        <v>243</v>
      </c>
      <c r="G223" s="19" t="s">
        <v>244</v>
      </c>
      <c r="H223" s="19" t="s">
        <v>16</v>
      </c>
      <c r="I223" s="19" t="s">
        <v>241</v>
      </c>
      <c r="J223" s="19">
        <f>K223/1000</f>
        <v>35.4</v>
      </c>
      <c r="K223" s="27">
        <v>35400</v>
      </c>
      <c r="L223" s="2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</row>
    <row r="224" spans="1:59" s="16" customFormat="1" ht="34.5" hidden="1" customHeight="1">
      <c r="A224" s="19">
        <v>69</v>
      </c>
      <c r="B224" s="20">
        <v>45079</v>
      </c>
      <c r="C224" s="19" t="s">
        <v>188</v>
      </c>
      <c r="D224" s="19">
        <v>8</v>
      </c>
      <c r="E224" s="19" t="s">
        <v>8</v>
      </c>
      <c r="F224" s="22" t="s">
        <v>245</v>
      </c>
      <c r="G224" s="19" t="s">
        <v>244</v>
      </c>
      <c r="H224" s="19" t="s">
        <v>16</v>
      </c>
      <c r="I224" s="19" t="s">
        <v>241</v>
      </c>
      <c r="J224" s="19">
        <f>K224/1000</f>
        <v>65</v>
      </c>
      <c r="K224" s="27">
        <v>65000</v>
      </c>
      <c r="L224" s="2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</row>
    <row r="225" spans="1:59" s="16" customFormat="1" ht="34.5" hidden="1" customHeight="1">
      <c r="A225" s="19">
        <v>1293</v>
      </c>
      <c r="B225" s="20">
        <v>45082</v>
      </c>
      <c r="C225" s="19" t="s">
        <v>217</v>
      </c>
      <c r="D225" s="19">
        <v>8</v>
      </c>
      <c r="E225" s="19" t="s">
        <v>8</v>
      </c>
      <c r="F225" s="22" t="s">
        <v>211</v>
      </c>
      <c r="G225" s="19" t="s">
        <v>217</v>
      </c>
      <c r="H225" s="19" t="s">
        <v>8</v>
      </c>
      <c r="I225" s="19" t="s">
        <v>95</v>
      </c>
      <c r="J225" s="19">
        <v>350.50200000000001</v>
      </c>
      <c r="K225" s="27">
        <v>350502</v>
      </c>
      <c r="L225" s="2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</row>
    <row r="226" spans="1:59" s="16" customFormat="1" ht="34.5" hidden="1" customHeight="1">
      <c r="A226" s="19">
        <v>1293</v>
      </c>
      <c r="B226" s="20">
        <v>45082</v>
      </c>
      <c r="C226" s="19" t="s">
        <v>46</v>
      </c>
      <c r="D226" s="19">
        <v>8</v>
      </c>
      <c r="E226" s="19" t="s">
        <v>8</v>
      </c>
      <c r="F226" s="22" t="s">
        <v>211</v>
      </c>
      <c r="G226" s="19" t="s">
        <v>46</v>
      </c>
      <c r="H226" s="19" t="s">
        <v>8</v>
      </c>
      <c r="I226" s="19" t="s">
        <v>95</v>
      </c>
      <c r="J226" s="19">
        <v>148.11000000000001</v>
      </c>
      <c r="K226" s="27">
        <v>148110</v>
      </c>
      <c r="L226" s="2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</row>
    <row r="227" spans="1:59" s="16" customFormat="1" ht="34.5" hidden="1" customHeight="1">
      <c r="A227" s="19">
        <v>4</v>
      </c>
      <c r="B227" s="20">
        <v>45083</v>
      </c>
      <c r="C227" s="19" t="s">
        <v>14</v>
      </c>
      <c r="D227" s="19">
        <v>11</v>
      </c>
      <c r="E227" s="19" t="s">
        <v>8</v>
      </c>
      <c r="F227" s="22" t="s">
        <v>225</v>
      </c>
      <c r="G227" s="19" t="s">
        <v>15</v>
      </c>
      <c r="H227" s="19" t="s">
        <v>16</v>
      </c>
      <c r="I227" s="19" t="s">
        <v>17</v>
      </c>
      <c r="J227" s="19">
        <f>K227/1000</f>
        <v>33.198</v>
      </c>
      <c r="K227" s="27">
        <v>33198</v>
      </c>
      <c r="L227" s="2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</row>
    <row r="228" spans="1:59" s="16" customFormat="1" ht="34.5" hidden="1" customHeight="1">
      <c r="A228" s="19">
        <v>70</v>
      </c>
      <c r="B228" s="20">
        <v>45085</v>
      </c>
      <c r="C228" s="19" t="s">
        <v>217</v>
      </c>
      <c r="D228" s="19">
        <v>8</v>
      </c>
      <c r="E228" s="19" t="s">
        <v>8</v>
      </c>
      <c r="F228" s="22" t="s">
        <v>212</v>
      </c>
      <c r="G228" s="19" t="s">
        <v>217</v>
      </c>
      <c r="H228" s="19" t="s">
        <v>8</v>
      </c>
      <c r="I228" s="19" t="s">
        <v>213</v>
      </c>
      <c r="J228" s="19">
        <v>400</v>
      </c>
      <c r="K228" s="27">
        <v>400000</v>
      </c>
      <c r="L228" s="2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</row>
    <row r="229" spans="1:59" s="16" customFormat="1" ht="34.5" hidden="1" customHeight="1">
      <c r="A229" s="19">
        <v>70</v>
      </c>
      <c r="B229" s="20">
        <v>45085</v>
      </c>
      <c r="C229" s="19" t="s">
        <v>46</v>
      </c>
      <c r="D229" s="19">
        <v>8</v>
      </c>
      <c r="E229" s="19" t="s">
        <v>8</v>
      </c>
      <c r="F229" s="22" t="s">
        <v>212</v>
      </c>
      <c r="G229" s="19" t="s">
        <v>46</v>
      </c>
      <c r="H229" s="19" t="s">
        <v>8</v>
      </c>
      <c r="I229" s="19" t="s">
        <v>213</v>
      </c>
      <c r="J229" s="19">
        <v>100</v>
      </c>
      <c r="K229" s="27">
        <v>100000</v>
      </c>
      <c r="L229" s="2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</row>
    <row r="230" spans="1:59" s="16" customFormat="1" ht="34.5" hidden="1" customHeight="1">
      <c r="A230" s="19">
        <v>71</v>
      </c>
      <c r="B230" s="20">
        <v>45085</v>
      </c>
      <c r="C230" s="19" t="s">
        <v>188</v>
      </c>
      <c r="D230" s="19">
        <v>8</v>
      </c>
      <c r="E230" s="19" t="s">
        <v>8</v>
      </c>
      <c r="F230" s="22" t="s">
        <v>166</v>
      </c>
      <c r="G230" s="19" t="s">
        <v>188</v>
      </c>
      <c r="H230" s="19" t="s">
        <v>8</v>
      </c>
      <c r="I230" s="19" t="s">
        <v>214</v>
      </c>
      <c r="J230" s="19">
        <v>5</v>
      </c>
      <c r="K230" s="27">
        <v>5000</v>
      </c>
      <c r="L230" s="2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</row>
    <row r="231" spans="1:59" s="16" customFormat="1" ht="34.5" hidden="1" customHeight="1">
      <c r="A231" s="19">
        <v>72</v>
      </c>
      <c r="B231" s="20">
        <v>45090</v>
      </c>
      <c r="C231" s="19" t="s">
        <v>217</v>
      </c>
      <c r="D231" s="19">
        <v>8</v>
      </c>
      <c r="E231" s="19" t="s">
        <v>8</v>
      </c>
      <c r="F231" s="22" t="s">
        <v>158</v>
      </c>
      <c r="G231" s="19" t="s">
        <v>217</v>
      </c>
      <c r="H231" s="19" t="s">
        <v>8</v>
      </c>
      <c r="I231" s="19" t="s">
        <v>73</v>
      </c>
      <c r="J231" s="19">
        <v>43</v>
      </c>
      <c r="K231" s="27">
        <v>43000</v>
      </c>
      <c r="L231" s="2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</row>
    <row r="232" spans="1:59" s="16" customFormat="1" ht="34.5" hidden="1" customHeight="1">
      <c r="A232" s="19">
        <v>72</v>
      </c>
      <c r="B232" s="20">
        <v>45090</v>
      </c>
      <c r="C232" s="19" t="s">
        <v>46</v>
      </c>
      <c r="D232" s="19">
        <v>8</v>
      </c>
      <c r="E232" s="19" t="s">
        <v>8</v>
      </c>
      <c r="F232" s="22" t="s">
        <v>158</v>
      </c>
      <c r="G232" s="19" t="s">
        <v>46</v>
      </c>
      <c r="H232" s="19" t="s">
        <v>8</v>
      </c>
      <c r="I232" s="19" t="s">
        <v>73</v>
      </c>
      <c r="J232" s="19">
        <v>253</v>
      </c>
      <c r="K232" s="27">
        <v>253000</v>
      </c>
      <c r="L232" s="2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</row>
    <row r="233" spans="1:59" s="16" customFormat="1" ht="34.5" hidden="1" customHeight="1">
      <c r="A233" s="19">
        <v>73</v>
      </c>
      <c r="B233" s="20">
        <v>45090</v>
      </c>
      <c r="C233" s="19" t="s">
        <v>217</v>
      </c>
      <c r="D233" s="19">
        <v>8</v>
      </c>
      <c r="E233" s="19" t="s">
        <v>8</v>
      </c>
      <c r="F233" s="22" t="s">
        <v>69</v>
      </c>
      <c r="G233" s="19" t="s">
        <v>217</v>
      </c>
      <c r="H233" s="19" t="s">
        <v>8</v>
      </c>
      <c r="I233" s="19" t="s">
        <v>95</v>
      </c>
      <c r="J233" s="19">
        <v>100</v>
      </c>
      <c r="K233" s="27">
        <v>100000</v>
      </c>
      <c r="L233" s="2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</row>
    <row r="234" spans="1:59" s="16" customFormat="1" ht="34.5" hidden="1" customHeight="1">
      <c r="A234" s="19">
        <v>1372</v>
      </c>
      <c r="B234" s="20">
        <v>45092</v>
      </c>
      <c r="C234" s="19" t="s">
        <v>132</v>
      </c>
      <c r="D234" s="19">
        <v>14</v>
      </c>
      <c r="E234" s="19" t="s">
        <v>8</v>
      </c>
      <c r="F234" s="22" t="s">
        <v>228</v>
      </c>
      <c r="G234" s="19" t="s">
        <v>132</v>
      </c>
      <c r="H234" s="19" t="s">
        <v>8</v>
      </c>
      <c r="I234" s="19" t="s">
        <v>229</v>
      </c>
      <c r="J234" s="19">
        <v>430</v>
      </c>
      <c r="K234" s="27">
        <v>430000</v>
      </c>
      <c r="L234" s="2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</row>
    <row r="235" spans="1:59" s="16" customFormat="1" ht="34.5" hidden="1" customHeight="1">
      <c r="A235" s="19">
        <v>1372</v>
      </c>
      <c r="B235" s="20">
        <v>45092</v>
      </c>
      <c r="C235" s="19" t="s">
        <v>135</v>
      </c>
      <c r="D235" s="19">
        <v>14</v>
      </c>
      <c r="E235" s="19" t="s">
        <v>8</v>
      </c>
      <c r="F235" s="22" t="s">
        <v>228</v>
      </c>
      <c r="G235" s="19" t="s">
        <v>136</v>
      </c>
      <c r="H235" s="19" t="s">
        <v>8</v>
      </c>
      <c r="I235" s="19" t="s">
        <v>229</v>
      </c>
      <c r="J235" s="19">
        <v>170</v>
      </c>
      <c r="K235" s="27">
        <v>170000</v>
      </c>
      <c r="L235" s="2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</row>
    <row r="236" spans="1:59" s="16" customFormat="1" ht="34.5" hidden="1" customHeight="1">
      <c r="A236" s="19">
        <v>74</v>
      </c>
      <c r="B236" s="20">
        <v>45097</v>
      </c>
      <c r="C236" s="19" t="s">
        <v>188</v>
      </c>
      <c r="D236" s="19">
        <v>8</v>
      </c>
      <c r="E236" s="19" t="s">
        <v>8</v>
      </c>
      <c r="F236" s="22" t="s">
        <v>246</v>
      </c>
      <c r="G236" s="19" t="s">
        <v>244</v>
      </c>
      <c r="H236" s="19" t="s">
        <v>16</v>
      </c>
      <c r="I236" s="19" t="s">
        <v>241</v>
      </c>
      <c r="J236" s="19">
        <f>K236/1000</f>
        <v>37.299999999999997</v>
      </c>
      <c r="K236" s="27">
        <v>37300</v>
      </c>
      <c r="L236" s="2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</row>
    <row r="237" spans="1:59" s="16" customFormat="1" ht="34.5" hidden="1" customHeight="1">
      <c r="A237" s="19">
        <v>75</v>
      </c>
      <c r="B237" s="20">
        <v>45104</v>
      </c>
      <c r="C237" s="19" t="s">
        <v>188</v>
      </c>
      <c r="D237" s="19">
        <v>8</v>
      </c>
      <c r="E237" s="19" t="s">
        <v>8</v>
      </c>
      <c r="F237" s="22" t="s">
        <v>166</v>
      </c>
      <c r="G237" s="19" t="s">
        <v>188</v>
      </c>
      <c r="H237" s="19" t="s">
        <v>8</v>
      </c>
      <c r="I237" s="19" t="s">
        <v>214</v>
      </c>
      <c r="J237" s="19">
        <v>5</v>
      </c>
      <c r="K237" s="27">
        <v>5000</v>
      </c>
      <c r="L237" s="2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</row>
    <row r="238" spans="1:59" s="16" customFormat="1" ht="34.5" hidden="1" customHeight="1">
      <c r="A238" s="19">
        <v>1492</v>
      </c>
      <c r="B238" s="20">
        <v>45104</v>
      </c>
      <c r="C238" s="19" t="s">
        <v>217</v>
      </c>
      <c r="D238" s="19">
        <v>8</v>
      </c>
      <c r="E238" s="19" t="s">
        <v>8</v>
      </c>
      <c r="F238" s="22" t="s">
        <v>202</v>
      </c>
      <c r="G238" s="19" t="s">
        <v>217</v>
      </c>
      <c r="H238" s="19" t="s">
        <v>8</v>
      </c>
      <c r="I238" s="19" t="s">
        <v>194</v>
      </c>
      <c r="J238" s="19">
        <v>241</v>
      </c>
      <c r="K238" s="27">
        <v>241000</v>
      </c>
      <c r="L238" s="2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</row>
    <row r="239" spans="1:59" s="16" customFormat="1" ht="34.5" hidden="1" customHeight="1">
      <c r="A239" s="19">
        <v>1492</v>
      </c>
      <c r="B239" s="20">
        <v>45104</v>
      </c>
      <c r="C239" s="19" t="s">
        <v>46</v>
      </c>
      <c r="D239" s="19">
        <v>8</v>
      </c>
      <c r="E239" s="19" t="s">
        <v>8</v>
      </c>
      <c r="F239" s="22" t="s">
        <v>202</v>
      </c>
      <c r="G239" s="19" t="s">
        <v>46</v>
      </c>
      <c r="H239" s="19" t="s">
        <v>8</v>
      </c>
      <c r="I239" s="19" t="s">
        <v>194</v>
      </c>
      <c r="J239" s="19">
        <v>124</v>
      </c>
      <c r="K239" s="27">
        <v>124000</v>
      </c>
      <c r="L239" s="2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</row>
    <row r="240" spans="1:59" s="16" customFormat="1" ht="34.5" hidden="1" customHeight="1">
      <c r="A240" s="19">
        <v>1493</v>
      </c>
      <c r="B240" s="20">
        <v>45110</v>
      </c>
      <c r="C240" s="19" t="s">
        <v>217</v>
      </c>
      <c r="D240" s="19">
        <v>8</v>
      </c>
      <c r="E240" s="19" t="s">
        <v>8</v>
      </c>
      <c r="F240" s="22" t="s">
        <v>127</v>
      </c>
      <c r="G240" s="19" t="s">
        <v>217</v>
      </c>
      <c r="H240" s="19" t="s">
        <v>8</v>
      </c>
      <c r="I240" s="19" t="s">
        <v>230</v>
      </c>
      <c r="J240" s="19">
        <v>22</v>
      </c>
      <c r="K240" s="27">
        <v>22000</v>
      </c>
      <c r="L240" s="2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</row>
    <row r="241" spans="1:59" s="16" customFormat="1" ht="34.5" hidden="1" customHeight="1">
      <c r="A241" s="19">
        <v>1493</v>
      </c>
      <c r="B241" s="20">
        <v>45110</v>
      </c>
      <c r="C241" s="19" t="s">
        <v>46</v>
      </c>
      <c r="D241" s="19">
        <v>8</v>
      </c>
      <c r="E241" s="19" t="s">
        <v>8</v>
      </c>
      <c r="F241" s="22" t="s">
        <v>127</v>
      </c>
      <c r="G241" s="19" t="s">
        <v>46</v>
      </c>
      <c r="H241" s="19" t="s">
        <v>8</v>
      </c>
      <c r="I241" s="19" t="s">
        <v>230</v>
      </c>
      <c r="J241" s="19">
        <v>48</v>
      </c>
      <c r="K241" s="27">
        <v>48000</v>
      </c>
      <c r="L241" s="2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</row>
    <row r="242" spans="1:59" s="16" customFormat="1" ht="34.5" hidden="1" customHeight="1">
      <c r="A242" s="19">
        <v>76</v>
      </c>
      <c r="B242" s="20">
        <v>45110</v>
      </c>
      <c r="C242" s="19" t="s">
        <v>217</v>
      </c>
      <c r="D242" s="19">
        <v>8</v>
      </c>
      <c r="E242" s="19" t="s">
        <v>8</v>
      </c>
      <c r="F242" s="22" t="s">
        <v>176</v>
      </c>
      <c r="G242" s="19" t="s">
        <v>217</v>
      </c>
      <c r="H242" s="19" t="s">
        <v>8</v>
      </c>
      <c r="I242" s="19" t="s">
        <v>95</v>
      </c>
      <c r="J242" s="19">
        <v>318</v>
      </c>
      <c r="K242" s="27">
        <v>318000</v>
      </c>
      <c r="L242" s="2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</row>
    <row r="243" spans="1:59" s="16" customFormat="1" ht="34.5" hidden="1" customHeight="1">
      <c r="A243" s="19">
        <v>76</v>
      </c>
      <c r="B243" s="20">
        <v>45110</v>
      </c>
      <c r="C243" s="19" t="s">
        <v>46</v>
      </c>
      <c r="D243" s="19">
        <v>8</v>
      </c>
      <c r="E243" s="19" t="s">
        <v>8</v>
      </c>
      <c r="F243" s="22" t="s">
        <v>176</v>
      </c>
      <c r="G243" s="19" t="s">
        <v>46</v>
      </c>
      <c r="H243" s="19" t="s">
        <v>8</v>
      </c>
      <c r="I243" s="19" t="s">
        <v>95</v>
      </c>
      <c r="J243" s="19">
        <v>142</v>
      </c>
      <c r="K243" s="27">
        <v>142000</v>
      </c>
      <c r="L243" s="2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</row>
    <row r="244" spans="1:59" s="16" customFormat="1" ht="34.5" hidden="1" customHeight="1">
      <c r="A244" s="19">
        <v>77</v>
      </c>
      <c r="B244" s="20">
        <v>45112</v>
      </c>
      <c r="C244" s="19" t="s">
        <v>46</v>
      </c>
      <c r="D244" s="19">
        <v>8</v>
      </c>
      <c r="E244" s="19" t="s">
        <v>8</v>
      </c>
      <c r="F244" s="22" t="s">
        <v>231</v>
      </c>
      <c r="G244" s="19" t="s">
        <v>46</v>
      </c>
      <c r="H244" s="19" t="s">
        <v>8</v>
      </c>
      <c r="I244" s="19" t="s">
        <v>232</v>
      </c>
      <c r="J244" s="19">
        <v>93</v>
      </c>
      <c r="K244" s="27">
        <v>93000</v>
      </c>
      <c r="L244" s="2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</row>
    <row r="245" spans="1:59" s="16" customFormat="1" ht="34.5" hidden="1" customHeight="1">
      <c r="A245" s="19">
        <v>78</v>
      </c>
      <c r="B245" s="20">
        <v>45112</v>
      </c>
      <c r="C245" s="19" t="s">
        <v>217</v>
      </c>
      <c r="D245" s="19">
        <v>8</v>
      </c>
      <c r="E245" s="19" t="s">
        <v>8</v>
      </c>
      <c r="F245" s="22" t="s">
        <v>233</v>
      </c>
      <c r="G245" s="19" t="s">
        <v>217</v>
      </c>
      <c r="H245" s="19" t="s">
        <v>8</v>
      </c>
      <c r="I245" s="19" t="s">
        <v>232</v>
      </c>
      <c r="J245" s="19">
        <v>18</v>
      </c>
      <c r="K245" s="27">
        <v>18000</v>
      </c>
      <c r="L245" s="2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</row>
    <row r="246" spans="1:59" s="16" customFormat="1" ht="34.5" hidden="1" customHeight="1">
      <c r="A246" s="19">
        <v>78</v>
      </c>
      <c r="B246" s="20">
        <v>45112</v>
      </c>
      <c r="C246" s="19" t="s">
        <v>46</v>
      </c>
      <c r="D246" s="19">
        <v>8</v>
      </c>
      <c r="E246" s="19" t="s">
        <v>8</v>
      </c>
      <c r="F246" s="22" t="s">
        <v>233</v>
      </c>
      <c r="G246" s="19" t="s">
        <v>46</v>
      </c>
      <c r="H246" s="19" t="s">
        <v>8</v>
      </c>
      <c r="I246" s="19" t="s">
        <v>232</v>
      </c>
      <c r="J246" s="19">
        <v>10</v>
      </c>
      <c r="K246" s="27">
        <v>10000</v>
      </c>
      <c r="L246" s="2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</row>
    <row r="247" spans="1:59" s="16" customFormat="1" ht="34.5" hidden="1" customHeight="1">
      <c r="A247" s="19">
        <v>79</v>
      </c>
      <c r="B247" s="20">
        <v>45117</v>
      </c>
      <c r="C247" s="19" t="s">
        <v>46</v>
      </c>
      <c r="D247" s="19">
        <v>8</v>
      </c>
      <c r="E247" s="19" t="s">
        <v>8</v>
      </c>
      <c r="F247" s="22" t="s">
        <v>77</v>
      </c>
      <c r="G247" s="19" t="s">
        <v>46</v>
      </c>
      <c r="H247" s="19" t="s">
        <v>8</v>
      </c>
      <c r="I247" s="19" t="s">
        <v>53</v>
      </c>
      <c r="J247" s="19">
        <v>270</v>
      </c>
      <c r="K247" s="27">
        <v>270000</v>
      </c>
      <c r="L247" s="2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</row>
    <row r="248" spans="1:59" s="16" customFormat="1" ht="34.5" hidden="1" customHeight="1">
      <c r="A248" s="19">
        <v>80</v>
      </c>
      <c r="B248" s="20">
        <v>45117</v>
      </c>
      <c r="C248" s="19" t="s">
        <v>188</v>
      </c>
      <c r="D248" s="19">
        <v>8</v>
      </c>
      <c r="E248" s="19" t="s">
        <v>8</v>
      </c>
      <c r="F248" s="22" t="s">
        <v>78</v>
      </c>
      <c r="G248" s="19" t="s">
        <v>188</v>
      </c>
      <c r="H248" s="19" t="s">
        <v>8</v>
      </c>
      <c r="I248" s="19" t="s">
        <v>234</v>
      </c>
      <c r="J248" s="19">
        <v>25</v>
      </c>
      <c r="K248" s="27">
        <v>25000</v>
      </c>
      <c r="L248" s="2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</row>
    <row r="249" spans="1:59" s="16" customFormat="1" ht="34.5" hidden="1" customHeight="1">
      <c r="A249" s="19">
        <v>10</v>
      </c>
      <c r="B249" s="20">
        <v>45090</v>
      </c>
      <c r="C249" s="19" t="s">
        <v>142</v>
      </c>
      <c r="D249" s="19">
        <v>4</v>
      </c>
      <c r="E249" s="19" t="s">
        <v>8</v>
      </c>
      <c r="F249" s="22" t="s">
        <v>41</v>
      </c>
      <c r="G249" s="19" t="s">
        <v>146</v>
      </c>
      <c r="H249" s="19" t="s">
        <v>16</v>
      </c>
      <c r="I249" s="19" t="s">
        <v>43</v>
      </c>
      <c r="J249" s="19">
        <f>K249/1000</f>
        <v>15</v>
      </c>
      <c r="K249" s="27">
        <v>15000</v>
      </c>
      <c r="L249" s="27" t="s">
        <v>237</v>
      </c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</row>
    <row r="250" spans="1:59" s="16" customFormat="1" ht="34.5" hidden="1" customHeight="1">
      <c r="A250" s="19">
        <v>1572</v>
      </c>
      <c r="B250" s="20">
        <v>45124</v>
      </c>
      <c r="C250" s="19" t="s">
        <v>29</v>
      </c>
      <c r="D250" s="19">
        <v>10</v>
      </c>
      <c r="E250" s="19" t="s">
        <v>8</v>
      </c>
      <c r="F250" s="22" t="s">
        <v>235</v>
      </c>
      <c r="G250" s="19" t="s">
        <v>31</v>
      </c>
      <c r="H250" s="19" t="s">
        <v>16</v>
      </c>
      <c r="I250" s="19" t="s">
        <v>32</v>
      </c>
      <c r="J250" s="19">
        <f>K250/1000</f>
        <v>91.484999999999999</v>
      </c>
      <c r="K250" s="27">
        <v>91485</v>
      </c>
      <c r="L250" s="2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</row>
    <row r="251" spans="1:59" s="16" customFormat="1" ht="34.5" hidden="1" customHeight="1">
      <c r="A251" s="19">
        <v>1573</v>
      </c>
      <c r="B251" s="20">
        <v>45124</v>
      </c>
      <c r="C251" s="19" t="s">
        <v>29</v>
      </c>
      <c r="D251" s="19">
        <v>10</v>
      </c>
      <c r="E251" s="19" t="s">
        <v>8</v>
      </c>
      <c r="F251" s="22" t="s">
        <v>236</v>
      </c>
      <c r="G251" s="19" t="s">
        <v>31</v>
      </c>
      <c r="H251" s="19" t="s">
        <v>16</v>
      </c>
      <c r="I251" s="19" t="s">
        <v>168</v>
      </c>
      <c r="J251" s="19">
        <f>K251/1000</f>
        <v>192</v>
      </c>
      <c r="K251" s="27">
        <v>192000</v>
      </c>
      <c r="L251" s="2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</row>
    <row r="252" spans="1:59" s="16" customFormat="1" ht="34.5" hidden="1" customHeight="1">
      <c r="A252" s="19">
        <v>81</v>
      </c>
      <c r="B252" s="20">
        <v>45124</v>
      </c>
      <c r="C252" s="19" t="s">
        <v>217</v>
      </c>
      <c r="D252" s="19">
        <v>8</v>
      </c>
      <c r="E252" s="19" t="s">
        <v>8</v>
      </c>
      <c r="F252" s="22" t="s">
        <v>239</v>
      </c>
      <c r="G252" s="19" t="s">
        <v>238</v>
      </c>
      <c r="H252" s="19" t="s">
        <v>8</v>
      </c>
      <c r="I252" s="19" t="s">
        <v>240</v>
      </c>
      <c r="J252" s="19">
        <v>97</v>
      </c>
      <c r="K252" s="27">
        <v>97000</v>
      </c>
      <c r="L252" s="2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</row>
    <row r="253" spans="1:59" s="16" customFormat="1" ht="34.5" hidden="1" customHeight="1">
      <c r="A253" s="19">
        <v>81</v>
      </c>
      <c r="B253" s="20">
        <v>45124</v>
      </c>
      <c r="C253" s="19" t="s">
        <v>46</v>
      </c>
      <c r="D253" s="19">
        <v>8</v>
      </c>
      <c r="E253" s="19" t="s">
        <v>8</v>
      </c>
      <c r="F253" s="22" t="s">
        <v>239</v>
      </c>
      <c r="G253" s="19" t="s">
        <v>46</v>
      </c>
      <c r="H253" s="19" t="s">
        <v>8</v>
      </c>
      <c r="I253" s="19" t="s">
        <v>240</v>
      </c>
      <c r="J253" s="19">
        <v>59</v>
      </c>
      <c r="K253" s="27">
        <v>59000</v>
      </c>
      <c r="L253" s="2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</row>
    <row r="254" spans="1:59" s="16" customFormat="1" ht="34.5" hidden="1" customHeight="1">
      <c r="A254" s="19">
        <v>82</v>
      </c>
      <c r="B254" s="20">
        <v>45124</v>
      </c>
      <c r="C254" s="19" t="s">
        <v>46</v>
      </c>
      <c r="D254" s="19">
        <v>8</v>
      </c>
      <c r="E254" s="19" t="s">
        <v>8</v>
      </c>
      <c r="F254" s="22" t="s">
        <v>164</v>
      </c>
      <c r="G254" s="19" t="s">
        <v>46</v>
      </c>
      <c r="H254" s="19" t="s">
        <v>8</v>
      </c>
      <c r="I254" s="19" t="s">
        <v>53</v>
      </c>
      <c r="J254" s="19">
        <v>270</v>
      </c>
      <c r="K254" s="27">
        <v>270000</v>
      </c>
      <c r="L254" s="2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</row>
    <row r="255" spans="1:59" s="16" customFormat="1" ht="34.5" hidden="1" customHeight="1">
      <c r="A255" s="19">
        <v>83</v>
      </c>
      <c r="B255" s="20">
        <v>45128</v>
      </c>
      <c r="C255" s="19" t="s">
        <v>188</v>
      </c>
      <c r="D255" s="19">
        <v>8</v>
      </c>
      <c r="E255" s="19" t="s">
        <v>8</v>
      </c>
      <c r="F255" s="22" t="s">
        <v>119</v>
      </c>
      <c r="G255" s="19" t="s">
        <v>244</v>
      </c>
      <c r="H255" s="19" t="s">
        <v>16</v>
      </c>
      <c r="I255" s="19" t="s">
        <v>241</v>
      </c>
      <c r="J255" s="19">
        <f t="shared" ref="J255:J262" si="10">K255/1000</f>
        <v>350</v>
      </c>
      <c r="K255" s="27">
        <v>350000</v>
      </c>
      <c r="L255" s="2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</row>
    <row r="256" spans="1:59" s="16" customFormat="1" ht="34.5" hidden="1" customHeight="1">
      <c r="A256" s="19">
        <v>1593</v>
      </c>
      <c r="B256" s="20">
        <v>45131</v>
      </c>
      <c r="C256" s="19" t="s">
        <v>29</v>
      </c>
      <c r="D256" s="19">
        <v>10</v>
      </c>
      <c r="E256" s="19" t="s">
        <v>8</v>
      </c>
      <c r="F256" s="22" t="s">
        <v>38</v>
      </c>
      <c r="G256" s="19" t="s">
        <v>31</v>
      </c>
      <c r="H256" s="19" t="s">
        <v>16</v>
      </c>
      <c r="I256" s="19" t="s">
        <v>168</v>
      </c>
      <c r="J256" s="19">
        <f t="shared" si="10"/>
        <v>461</v>
      </c>
      <c r="K256" s="27">
        <v>461000</v>
      </c>
      <c r="L256" s="2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</row>
    <row r="257" spans="1:59" s="16" customFormat="1" ht="34.5" hidden="1" customHeight="1">
      <c r="A257" s="19">
        <v>1594</v>
      </c>
      <c r="B257" s="20">
        <v>45131</v>
      </c>
      <c r="C257" s="19" t="s">
        <v>29</v>
      </c>
      <c r="D257" s="19">
        <v>10</v>
      </c>
      <c r="E257" s="19" t="s">
        <v>8</v>
      </c>
      <c r="F257" s="22" t="s">
        <v>242</v>
      </c>
      <c r="G257" s="19" t="s">
        <v>31</v>
      </c>
      <c r="H257" s="19" t="s">
        <v>16</v>
      </c>
      <c r="I257" s="19" t="s">
        <v>32</v>
      </c>
      <c r="J257" s="19">
        <f t="shared" si="10"/>
        <v>60</v>
      </c>
      <c r="K257" s="27">
        <v>60000</v>
      </c>
      <c r="L257" s="2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</row>
    <row r="258" spans="1:59" s="16" customFormat="1" ht="34.5" hidden="1" customHeight="1">
      <c r="A258" s="19">
        <v>1603</v>
      </c>
      <c r="B258" s="20">
        <v>45133</v>
      </c>
      <c r="C258" s="19" t="s">
        <v>188</v>
      </c>
      <c r="D258" s="19">
        <v>5</v>
      </c>
      <c r="E258" s="19" t="s">
        <v>8</v>
      </c>
      <c r="F258" s="22" t="s">
        <v>247</v>
      </c>
      <c r="G258" s="19" t="s">
        <v>244</v>
      </c>
      <c r="H258" s="19" t="s">
        <v>16</v>
      </c>
      <c r="I258" s="19" t="s">
        <v>248</v>
      </c>
      <c r="J258" s="19">
        <f t="shared" si="10"/>
        <v>500</v>
      </c>
      <c r="K258" s="27">
        <v>500000</v>
      </c>
      <c r="L258" s="2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</row>
    <row r="259" spans="1:59" s="16" customFormat="1" ht="34.5" hidden="1" customHeight="1">
      <c r="A259" s="19">
        <v>1649</v>
      </c>
      <c r="B259" s="20">
        <v>45141</v>
      </c>
      <c r="C259" s="19" t="s">
        <v>29</v>
      </c>
      <c r="D259" s="19">
        <v>5</v>
      </c>
      <c r="E259" s="19" t="s">
        <v>8</v>
      </c>
      <c r="F259" s="22" t="s">
        <v>249</v>
      </c>
      <c r="G259" s="19" t="s">
        <v>31</v>
      </c>
      <c r="H259" s="19" t="s">
        <v>16</v>
      </c>
      <c r="I259" s="19" t="s">
        <v>206</v>
      </c>
      <c r="J259" s="19">
        <f t="shared" si="10"/>
        <v>6885</v>
      </c>
      <c r="K259" s="27">
        <v>6885000</v>
      </c>
      <c r="L259" s="2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</row>
    <row r="260" spans="1:59" s="16" customFormat="1" ht="34.5" hidden="1" customHeight="1">
      <c r="A260" s="19">
        <v>1650</v>
      </c>
      <c r="B260" s="20">
        <v>45141</v>
      </c>
      <c r="C260" s="19" t="s">
        <v>29</v>
      </c>
      <c r="D260" s="19">
        <v>10</v>
      </c>
      <c r="E260" s="19" t="s">
        <v>8</v>
      </c>
      <c r="F260" s="22" t="s">
        <v>250</v>
      </c>
      <c r="G260" s="19" t="s">
        <v>31</v>
      </c>
      <c r="H260" s="19" t="s">
        <v>16</v>
      </c>
      <c r="I260" s="19" t="s">
        <v>32</v>
      </c>
      <c r="J260" s="19">
        <f t="shared" si="10"/>
        <v>59</v>
      </c>
      <c r="K260" s="27">
        <v>59000</v>
      </c>
      <c r="L260" s="2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</row>
    <row r="261" spans="1:59" s="16" customFormat="1" ht="34.5" hidden="1" customHeight="1">
      <c r="A261" s="19">
        <v>4</v>
      </c>
      <c r="B261" s="20">
        <v>45155</v>
      </c>
      <c r="C261" s="19" t="s">
        <v>251</v>
      </c>
      <c r="D261" s="19">
        <v>10</v>
      </c>
      <c r="E261" s="19" t="s">
        <v>8</v>
      </c>
      <c r="F261" s="22" t="s">
        <v>147</v>
      </c>
      <c r="G261" s="19" t="s">
        <v>31</v>
      </c>
      <c r="H261" s="19" t="s">
        <v>16</v>
      </c>
      <c r="I261" s="19" t="s">
        <v>32</v>
      </c>
      <c r="J261" s="19">
        <f t="shared" si="10"/>
        <v>13</v>
      </c>
      <c r="K261" s="27">
        <v>13000</v>
      </c>
      <c r="L261" s="2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</row>
    <row r="262" spans="1:59" s="16" customFormat="1" ht="34.5" hidden="1" customHeight="1">
      <c r="A262" s="19">
        <v>21</v>
      </c>
      <c r="B262" s="20">
        <v>45162</v>
      </c>
      <c r="C262" s="19" t="s">
        <v>188</v>
      </c>
      <c r="D262" s="19">
        <v>8</v>
      </c>
      <c r="E262" s="19" t="s">
        <v>8</v>
      </c>
      <c r="F262" s="22" t="s">
        <v>252</v>
      </c>
      <c r="G262" s="19" t="s">
        <v>244</v>
      </c>
      <c r="H262" s="19" t="s">
        <v>16</v>
      </c>
      <c r="I262" s="19" t="s">
        <v>253</v>
      </c>
      <c r="J262" s="19">
        <f t="shared" si="10"/>
        <v>81.5</v>
      </c>
      <c r="K262" s="27">
        <v>81500</v>
      </c>
      <c r="L262" s="2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</row>
    <row r="263" spans="1:59" s="16" customFormat="1" ht="34.5" customHeight="1">
      <c r="A263" s="19">
        <v>13</v>
      </c>
      <c r="B263" s="20">
        <v>45161</v>
      </c>
      <c r="C263" s="19" t="s">
        <v>132</v>
      </c>
      <c r="D263" s="19">
        <v>8</v>
      </c>
      <c r="E263" s="19" t="s">
        <v>8</v>
      </c>
      <c r="F263" s="22" t="s">
        <v>254</v>
      </c>
      <c r="G263" s="19" t="s">
        <v>238</v>
      </c>
      <c r="H263" s="19" t="s">
        <v>8</v>
      </c>
      <c r="I263" s="19" t="s">
        <v>255</v>
      </c>
      <c r="J263" s="19">
        <v>40</v>
      </c>
      <c r="K263" s="27">
        <v>40000</v>
      </c>
      <c r="L263" s="2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</row>
    <row r="264" spans="1:59" s="16" customFormat="1" ht="34.5" customHeight="1">
      <c r="A264" s="19">
        <v>13</v>
      </c>
      <c r="B264" s="20">
        <v>45161</v>
      </c>
      <c r="C264" s="19" t="s">
        <v>46</v>
      </c>
      <c r="D264" s="19">
        <v>8</v>
      </c>
      <c r="E264" s="19" t="s">
        <v>8</v>
      </c>
      <c r="F264" s="22" t="s">
        <v>254</v>
      </c>
      <c r="G264" s="19" t="s">
        <v>46</v>
      </c>
      <c r="H264" s="19" t="s">
        <v>8</v>
      </c>
      <c r="I264" s="19" t="s">
        <v>255</v>
      </c>
      <c r="J264" s="19">
        <v>10</v>
      </c>
      <c r="K264" s="27">
        <v>10000</v>
      </c>
      <c r="L264" s="2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</row>
    <row r="265" spans="1:59" s="16" customFormat="1" ht="34.5" customHeight="1">
      <c r="A265" s="19">
        <v>14</v>
      </c>
      <c r="B265" s="20">
        <v>45161</v>
      </c>
      <c r="C265" s="19" t="s">
        <v>132</v>
      </c>
      <c r="D265" s="19">
        <v>8</v>
      </c>
      <c r="E265" s="19" t="s">
        <v>8</v>
      </c>
      <c r="F265" s="22" t="s">
        <v>198</v>
      </c>
      <c r="G265" s="19" t="s">
        <v>238</v>
      </c>
      <c r="H265" s="19" t="s">
        <v>8</v>
      </c>
      <c r="I265" s="19" t="s">
        <v>256</v>
      </c>
      <c r="J265" s="19">
        <v>150</v>
      </c>
      <c r="K265" s="27">
        <v>150000</v>
      </c>
      <c r="L265" s="2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</row>
    <row r="266" spans="1:59" s="16" customFormat="1" ht="34.5" customHeight="1">
      <c r="A266" s="19">
        <v>14</v>
      </c>
      <c r="B266" s="20">
        <v>45161</v>
      </c>
      <c r="C266" s="19" t="s">
        <v>46</v>
      </c>
      <c r="D266" s="19">
        <v>8</v>
      </c>
      <c r="E266" s="19" t="s">
        <v>8</v>
      </c>
      <c r="F266" s="22" t="s">
        <v>198</v>
      </c>
      <c r="G266" s="19" t="s">
        <v>46</v>
      </c>
      <c r="H266" s="19" t="s">
        <v>8</v>
      </c>
      <c r="I266" s="19" t="s">
        <v>256</v>
      </c>
      <c r="J266" s="19">
        <v>50</v>
      </c>
      <c r="K266" s="27">
        <v>50000</v>
      </c>
      <c r="L266" s="2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</row>
    <row r="267" spans="1:59" s="16" customFormat="1" ht="34.5" customHeight="1">
      <c r="A267" s="19">
        <v>85</v>
      </c>
      <c r="B267" s="20">
        <v>45180</v>
      </c>
      <c r="C267" s="19" t="s">
        <v>188</v>
      </c>
      <c r="D267" s="19">
        <v>8</v>
      </c>
      <c r="E267" s="19" t="s">
        <v>8</v>
      </c>
      <c r="F267" s="22" t="s">
        <v>257</v>
      </c>
      <c r="G267" s="19" t="s">
        <v>188</v>
      </c>
      <c r="H267" s="19" t="s">
        <v>16</v>
      </c>
      <c r="I267" s="19" t="s">
        <v>253</v>
      </c>
      <c r="J267" s="19">
        <f>K267/1000</f>
        <v>4.3</v>
      </c>
      <c r="K267" s="27">
        <v>4300</v>
      </c>
      <c r="L267" s="2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</row>
  </sheetData>
  <autoFilter ref="A3:BH266">
    <filterColumn colId="0">
      <filters>
        <filter val="13"/>
        <filter val="14"/>
      </filters>
    </filterColumn>
  </autoFilter>
  <mergeCells count="3">
    <mergeCell ref="B1:I1"/>
    <mergeCell ref="C2:F2"/>
    <mergeCell ref="G2:I2"/>
  </mergeCells>
  <pageMargins left="0.7" right="0.7" top="0.75" bottom="0.75" header="0.3" footer="0.3"/>
  <pageSetup paperSize="1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acuadra</cp:lastModifiedBy>
  <dcterms:created xsi:type="dcterms:W3CDTF">2020-03-18T22:21:14Z</dcterms:created>
  <dcterms:modified xsi:type="dcterms:W3CDTF">2023-09-13T15:14:01Z</dcterms:modified>
</cp:coreProperties>
</file>