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440" windowHeight="12330"/>
  </bookViews>
  <sheets>
    <sheet name="bf_ai_region" sheetId="3" r:id="rId1"/>
    <sheet name="bf_ai_mes" sheetId="4" r:id="rId2"/>
  </sheets>
  <definedNames>
    <definedName name="_xlnm._FilterDatabase" localSheetId="1" hidden="1">bf_ai_mes!$A$5:$N$19</definedName>
    <definedName name="_xlnm._FilterDatabase" localSheetId="0" hidden="1">bf_ai_region!$A$5:$R$19</definedName>
  </definedNames>
  <calcPr calcId="145621"/>
</workbook>
</file>

<file path=xl/calcChain.xml><?xml version="1.0" encoding="utf-8"?>
<calcChain xmlns="http://schemas.openxmlformats.org/spreadsheetml/2006/main">
  <c r="C26" i="3" l="1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B26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B24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B23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B22" i="3"/>
  <c r="R7" i="3"/>
  <c r="R8" i="3"/>
  <c r="R9" i="3"/>
  <c r="R10" i="3"/>
  <c r="R11" i="3"/>
  <c r="R12" i="3"/>
  <c r="R13" i="3"/>
  <c r="R14" i="3"/>
  <c r="R15" i="3"/>
  <c r="R17" i="3"/>
  <c r="R19" i="3"/>
  <c r="R6" i="3"/>
  <c r="C26" i="4"/>
  <c r="D26" i="4"/>
  <c r="E26" i="4"/>
  <c r="F26" i="4"/>
  <c r="G26" i="4"/>
  <c r="H26" i="4"/>
  <c r="I26" i="4"/>
  <c r="J26" i="4"/>
  <c r="K26" i="4"/>
  <c r="L26" i="4"/>
  <c r="M26" i="4"/>
  <c r="N26" i="4"/>
  <c r="B26" i="4"/>
  <c r="C24" i="4"/>
  <c r="D24" i="4"/>
  <c r="E24" i="4"/>
  <c r="F24" i="4"/>
  <c r="G24" i="4"/>
  <c r="H24" i="4"/>
  <c r="I24" i="4"/>
  <c r="J24" i="4"/>
  <c r="K24" i="4"/>
  <c r="L24" i="4"/>
  <c r="M24" i="4"/>
  <c r="N24" i="4"/>
  <c r="B24" i="4"/>
  <c r="C23" i="4"/>
  <c r="D23" i="4"/>
  <c r="E23" i="4"/>
  <c r="F23" i="4"/>
  <c r="G23" i="4"/>
  <c r="H23" i="4"/>
  <c r="I23" i="4"/>
  <c r="J23" i="4"/>
  <c r="K23" i="4"/>
  <c r="L23" i="4"/>
  <c r="M23" i="4"/>
  <c r="N23" i="4"/>
  <c r="B23" i="4"/>
  <c r="C22" i="4"/>
  <c r="D22" i="4"/>
  <c r="E22" i="4"/>
  <c r="F22" i="4"/>
  <c r="G22" i="4"/>
  <c r="H22" i="4"/>
  <c r="I22" i="4"/>
  <c r="J22" i="4"/>
  <c r="K22" i="4"/>
  <c r="L22" i="4"/>
  <c r="M22" i="4"/>
  <c r="N22" i="4"/>
  <c r="B22" i="4"/>
  <c r="N7" i="4"/>
  <c r="N8" i="4"/>
  <c r="N9" i="4"/>
  <c r="N10" i="4"/>
  <c r="N11" i="4"/>
  <c r="N12" i="4"/>
  <c r="N13" i="4"/>
  <c r="N14" i="4"/>
  <c r="N15" i="4"/>
  <c r="N17" i="4"/>
  <c r="N19" i="4"/>
  <c r="N6" i="4"/>
</calcChain>
</file>

<file path=xl/sharedStrings.xml><?xml version="1.0" encoding="utf-8"?>
<sst xmlns="http://schemas.openxmlformats.org/spreadsheetml/2006/main" count="343" uniqueCount="53">
  <si>
    <t>POR ESPECIE Y REGIÓN</t>
  </si>
  <si>
    <t>(En toneladas)</t>
  </si>
  <si>
    <t>ESPECIE</t>
  </si>
  <si>
    <t>XV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</si>
  <si>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</si>
  <si>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</si>
  <si>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</si>
  <si>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</si>
  <si>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</si>
  <si>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</si>
  <si>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</si>
  <si>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</si>
  <si>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</si>
  <si>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XIV</t>
  </si>
  <si>
    <t>X</t>
  </si>
  <si>
    <t>XI</t>
  </si>
  <si>
    <t>XII</t>
  </si>
  <si>
    <t>Total</t>
  </si>
  <si>
    <t>POR ESPECIE Y 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</si>
  <si>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</si>
  <si>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</si>
  <si>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</si>
  <si>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</si>
  <si>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</si>
  <si>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</si>
  <si>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</si>
  <si>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</si>
  <si>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</si>
  <si>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</si>
  <si>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</si>
  <si>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</si>
  <si>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BACALAO DE PROFUNDIDAD</t>
  </si>
  <si>
    <t>BROTULA</t>
  </si>
  <si>
    <t>CONGRIO DORADO</t>
  </si>
  <si>
    <t>TOTAL ALGAS</t>
  </si>
  <si>
    <t>TOTAL PECES</t>
  </si>
  <si>
    <t>TOTAL MOLUSCOS</t>
  </si>
  <si>
    <t>TOTAL CRUSTACEOS</t>
  </si>
  <si>
    <t>TOTAL OTRAS ESPECIES</t>
  </si>
  <si>
    <t>TOTAL GENERAL</t>
  </si>
  <si>
    <t>AI</t>
  </si>
  <si>
    <t>MERLUZA DEL ATLANTICO</t>
  </si>
  <si>
    <t>NOTOTENIA O MARUJITO</t>
  </si>
  <si>
    <t>CABALLA</t>
  </si>
  <si>
    <t>JUREL</t>
  </si>
  <si>
    <t>REINETA</t>
  </si>
  <si>
    <t>-</t>
  </si>
  <si>
    <t>CUBICEPS</t>
  </si>
  <si>
    <t>BACALAO ANTARTICO</t>
  </si>
  <si>
    <t>POTA DEL ATLANTICO</t>
  </si>
  <si>
    <t>KRILL</t>
  </si>
  <si>
    <t>CHILE, DESEMBARQUE DE BARCOS FÁBRICA EN AGUAS INTERNACIONALES AÑO 2018</t>
  </si>
  <si>
    <t>XVI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</si>
</sst>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9"/>
      <color theme="1"/>
      <name val="Arial"/>
      <family val="2"/>
    </font>
    <font>
      <sz val="7"/>
      <color indexed="8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10"/>
      <color indexed="8"/>
      <name val="Arial"/>
      <family val="2"/>
    </font>
    <font>
      <b/>
      <sz val="7"/>
      <color indexed="8"/>
      <name val="Arial"/>
      <family val="2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9">
    <xf numFmtId="0" fontId="0" fillId="0" borderId="0" xfId="0"/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3" fillId="0" borderId="1" xfId="1" applyFont="1" applyFill="1" applyBorder="1" applyAlignment="1">
      <alignment horizontal="left" vertical="center"/>
    </xf>
    <xf numFmtId="3" fontId="3" fillId="0" borderId="1" xfId="1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" fillId="0" borderId="0" xfId="0" applyFont="1" applyBorder="1"/>
    <xf numFmtId="3" fontId="1" fillId="0" borderId="0" xfId="0" applyNumberFormat="1" applyFont="1" applyBorder="1" applyAlignment="1">
      <alignment horizontal="right"/>
    </xf>
    <xf numFmtId="0" fontId="3" fillId="0" borderId="1" xfId="2" applyFont="1" applyFill="1" applyBorder="1" applyAlignment="1">
      <alignment horizontal="left"/>
    </xf>
    <xf numFmtId="3" fontId="3" fillId="0" borderId="1" xfId="2" applyNumberFormat="1" applyFont="1" applyFill="1" applyBorder="1" applyAlignment="1">
      <alignment horizontal="right"/>
    </xf>
    <xf numFmtId="0" fontId="8" fillId="0" borderId="0" xfId="0" applyFont="1" applyFill="1" applyBorder="1"/>
    <xf numFmtId="0" fontId="10" fillId="0" borderId="0" xfId="0" applyFont="1" applyBorder="1" applyAlignment="1">
      <alignment vertical="center"/>
    </xf>
    <xf numFmtId="3" fontId="9" fillId="0" borderId="0" xfId="3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vertical="center"/>
    </xf>
    <xf numFmtId="3" fontId="11" fillId="0" borderId="1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3" fontId="9" fillId="0" borderId="0" xfId="5" applyNumberFormat="1" applyFont="1" applyFill="1" applyBorder="1" applyAlignment="1">
      <alignment vertical="center"/>
    </xf>
    <xf numFmtId="3" fontId="10" fillId="0" borderId="0" xfId="0" applyNumberFormat="1" applyFont="1" applyBorder="1"/>
    <xf numFmtId="3" fontId="9" fillId="0" borderId="0" xfId="5" applyNumberFormat="1" applyFont="1" applyFill="1" applyBorder="1" applyAlignment="1">
      <alignment horizontal="right" vertical="center" wrapText="1"/>
    </xf>
    <xf numFmtId="3" fontId="9" fillId="0" borderId="0" xfId="4" applyNumberFormat="1" applyFont="1" applyFill="1" applyBorder="1" applyAlignment="1">
      <alignment horizontal="right" vertical="center"/>
    </xf>
    <xf numFmtId="3" fontId="13" fillId="0" borderId="1" xfId="4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/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3" fontId="0" fillId="0" borderId="0" xfId="0" applyNumberFormat="1"/>
    <xf numFmtId="3" fontId="10" fillId="0" borderId="0" xfId="0" applyNumberFormat="1" applyFont="1" applyAlignment="1">
      <alignment horizontal="right" vertical="center"/>
    </xf>
    <xf numFmtId="0" fontId="10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horizontal="right" vertical="center"/>
    </xf>
    <xf numFmtId="3" fontId="10" fillId="0" borderId="2" xfId="0" applyNumberFormat="1" applyFont="1" applyBorder="1" applyAlignment="1">
      <alignment vertical="center"/>
    </xf>
    <xf numFmtId="0" fontId="0" fillId="0" borderId="0" xfId="0"/>
    <xf numFmtId="0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/>
    </xf>
    <xf numFmtId="0" fontId="10" fillId="0" borderId="2" xfId="0" applyFont="1" applyBorder="1" applyAlignment="1">
      <alignment horizontal="right"/>
    </xf>
    <xf numFmtId="0" fontId="10" fillId="0" borderId="2" xfId="0" applyNumberFormat="1" applyFont="1" applyBorder="1" applyAlignment="1">
      <alignment horizontal="right" vertical="center"/>
    </xf>
  </cellXfs>
  <cellStyles count="6">
    <cellStyle name="Normal" xfId="0" builtinId="0"/>
    <cellStyle name="Normal_bf_ai_mes" xfId="5"/>
    <cellStyle name="Normal_Hoja1" xfId="4"/>
    <cellStyle name="Normal_Hoja2" xfId="3"/>
    <cellStyle name="Normal_Hoja3" xfId="1"/>
    <cellStyle name="Normal_Hoja4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tabSelected="1" workbookViewId="0">
      <selection sqref="A1:Q1"/>
    </sheetView>
  </sheetViews>
  <sheetFormatPr baseColWidth="10" defaultRowHeight="15" x14ac:dyDescent="0.25"/>
  <cols>
    <col min="1" max="1" width="20.28515625" bestFit="1" customWidth="1"/>
    <col min="2" max="9" width="6.7109375" customWidth="1"/>
    <col min="10" max="10" width="6.7109375" style="34" customWidth="1"/>
    <col min="11" max="18" width="6.7109375" customWidth="1"/>
  </cols>
  <sheetData>
    <row r="1" spans="1:18" s="1" customFormat="1" ht="12.75" customHeight="1" x14ac:dyDescent="0.25">
      <c r="A1" s="24" t="s">
        <v>51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"/>
    </row>
    <row r="2" spans="1:18" s="1" customFormat="1" ht="12.75" customHeight="1" x14ac:dyDescent="0.2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s="1" customFormat="1" ht="12.75" customHeight="1" x14ac:dyDescent="0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 s="1" customFormat="1" ht="12.75" x14ac:dyDescent="0.25"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</row>
    <row r="5" spans="1:18" s="6" customFormat="1" ht="11.25" customHeight="1" x14ac:dyDescent="0.25">
      <c r="A5" s="3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52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  <c r="Q5" s="4" t="s">
        <v>40</v>
      </c>
      <c r="R5" s="5" t="s">
        <v>17</v>
      </c>
    </row>
    <row r="6" spans="1:18" ht="9.9499999999999993" customHeight="1" x14ac:dyDescent="0.25">
      <c r="A6" s="27" t="s">
        <v>48</v>
      </c>
      <c r="B6" s="36" t="s">
        <v>46</v>
      </c>
      <c r="C6" s="36" t="s">
        <v>46</v>
      </c>
      <c r="D6" s="36" t="s">
        <v>46</v>
      </c>
      <c r="E6" s="36" t="s">
        <v>46</v>
      </c>
      <c r="F6" s="36" t="s">
        <v>46</v>
      </c>
      <c r="G6" s="36" t="s">
        <v>46</v>
      </c>
      <c r="H6" s="36" t="s">
        <v>46</v>
      </c>
      <c r="I6" s="36" t="s">
        <v>46</v>
      </c>
      <c r="J6" s="36" t="s">
        <v>46</v>
      </c>
      <c r="K6" s="35" t="s">
        <v>46</v>
      </c>
      <c r="L6" s="36" t="s">
        <v>46</v>
      </c>
      <c r="M6" s="36" t="s">
        <v>46</v>
      </c>
      <c r="N6" s="36" t="s">
        <v>46</v>
      </c>
      <c r="O6" s="36" t="s">
        <v>46</v>
      </c>
      <c r="P6" s="35">
        <v>1</v>
      </c>
      <c r="Q6" s="35" t="s">
        <v>46</v>
      </c>
      <c r="R6" s="27">
        <f>SUM(B6:Q6)</f>
        <v>1</v>
      </c>
    </row>
    <row r="7" spans="1:18" ht="9.9499999999999993" customHeight="1" x14ac:dyDescent="0.25">
      <c r="A7" s="27" t="s">
        <v>31</v>
      </c>
      <c r="B7" s="36" t="s">
        <v>46</v>
      </c>
      <c r="C7" s="36" t="s">
        <v>46</v>
      </c>
      <c r="D7" s="36" t="s">
        <v>46</v>
      </c>
      <c r="E7" s="36" t="s">
        <v>46</v>
      </c>
      <c r="F7" s="36" t="s">
        <v>46</v>
      </c>
      <c r="G7" s="36" t="s">
        <v>46</v>
      </c>
      <c r="H7" s="36" t="s">
        <v>46</v>
      </c>
      <c r="I7" s="36" t="s">
        <v>46</v>
      </c>
      <c r="J7" s="36" t="s">
        <v>46</v>
      </c>
      <c r="K7" s="35" t="s">
        <v>46</v>
      </c>
      <c r="L7" s="36" t="s">
        <v>46</v>
      </c>
      <c r="M7" s="36" t="s">
        <v>46</v>
      </c>
      <c r="N7" s="36" t="s">
        <v>46</v>
      </c>
      <c r="O7" s="36" t="s">
        <v>46</v>
      </c>
      <c r="P7" s="35">
        <v>2455</v>
      </c>
      <c r="Q7" s="35">
        <v>319</v>
      </c>
      <c r="R7" s="27">
        <f t="shared" ref="R7:R19" si="0">SUM(B7:Q7)</f>
        <v>2774</v>
      </c>
    </row>
    <row r="8" spans="1:18" ht="9.9499999999999993" customHeight="1" x14ac:dyDescent="0.25">
      <c r="A8" s="27" t="s">
        <v>32</v>
      </c>
      <c r="B8" s="36" t="s">
        <v>46</v>
      </c>
      <c r="C8" s="36" t="s">
        <v>46</v>
      </c>
      <c r="D8" s="36" t="s">
        <v>46</v>
      </c>
      <c r="E8" s="36" t="s">
        <v>46</v>
      </c>
      <c r="F8" s="36" t="s">
        <v>46</v>
      </c>
      <c r="G8" s="36" t="s">
        <v>46</v>
      </c>
      <c r="H8" s="36" t="s">
        <v>46</v>
      </c>
      <c r="I8" s="36" t="s">
        <v>46</v>
      </c>
      <c r="J8" s="36" t="s">
        <v>46</v>
      </c>
      <c r="K8" s="35" t="s">
        <v>46</v>
      </c>
      <c r="L8" s="36" t="s">
        <v>46</v>
      </c>
      <c r="M8" s="36" t="s">
        <v>46</v>
      </c>
      <c r="N8" s="36" t="s">
        <v>46</v>
      </c>
      <c r="O8" s="36" t="s">
        <v>46</v>
      </c>
      <c r="P8" s="35">
        <v>5</v>
      </c>
      <c r="Q8" s="35" t="s">
        <v>46</v>
      </c>
      <c r="R8" s="27">
        <f t="shared" si="0"/>
        <v>5</v>
      </c>
    </row>
    <row r="9" spans="1:18" ht="9.9499999999999993" customHeight="1" x14ac:dyDescent="0.25">
      <c r="A9" s="27" t="s">
        <v>43</v>
      </c>
      <c r="B9" s="36" t="s">
        <v>46</v>
      </c>
      <c r="C9" s="36" t="s">
        <v>46</v>
      </c>
      <c r="D9" s="36" t="s">
        <v>46</v>
      </c>
      <c r="E9" s="36" t="s">
        <v>46</v>
      </c>
      <c r="F9" s="36" t="s">
        <v>46</v>
      </c>
      <c r="G9" s="36" t="s">
        <v>46</v>
      </c>
      <c r="H9" s="36" t="s">
        <v>46</v>
      </c>
      <c r="I9" s="36" t="s">
        <v>46</v>
      </c>
      <c r="J9" s="36" t="s">
        <v>46</v>
      </c>
      <c r="K9" s="35">
        <v>326</v>
      </c>
      <c r="L9" s="36" t="s">
        <v>46</v>
      </c>
      <c r="M9" s="36" t="s">
        <v>46</v>
      </c>
      <c r="N9" s="36" t="s">
        <v>46</v>
      </c>
      <c r="O9" s="36" t="s">
        <v>46</v>
      </c>
      <c r="P9" s="35" t="s">
        <v>46</v>
      </c>
      <c r="Q9" s="35" t="s">
        <v>46</v>
      </c>
      <c r="R9" s="27">
        <f t="shared" si="0"/>
        <v>326</v>
      </c>
    </row>
    <row r="10" spans="1:18" ht="9.9499999999999993" customHeight="1" x14ac:dyDescent="0.25">
      <c r="A10" s="27" t="s">
        <v>33</v>
      </c>
      <c r="B10" s="36" t="s">
        <v>46</v>
      </c>
      <c r="C10" s="36" t="s">
        <v>46</v>
      </c>
      <c r="D10" s="36" t="s">
        <v>46</v>
      </c>
      <c r="E10" s="36" t="s">
        <v>46</v>
      </c>
      <c r="F10" s="36" t="s">
        <v>46</v>
      </c>
      <c r="G10" s="36" t="s">
        <v>46</v>
      </c>
      <c r="H10" s="36" t="s">
        <v>46</v>
      </c>
      <c r="I10" s="36" t="s">
        <v>46</v>
      </c>
      <c r="J10" s="36" t="s">
        <v>46</v>
      </c>
      <c r="K10" s="35" t="s">
        <v>46</v>
      </c>
      <c r="L10" s="36" t="s">
        <v>46</v>
      </c>
      <c r="M10" s="36" t="s">
        <v>46</v>
      </c>
      <c r="N10" s="36" t="s">
        <v>46</v>
      </c>
      <c r="O10" s="36" t="s">
        <v>46</v>
      </c>
      <c r="P10" s="35">
        <v>14</v>
      </c>
      <c r="Q10" s="35" t="s">
        <v>46</v>
      </c>
      <c r="R10" s="27">
        <f t="shared" si="0"/>
        <v>14</v>
      </c>
    </row>
    <row r="11" spans="1:18" ht="9.9499999999999993" customHeight="1" x14ac:dyDescent="0.25">
      <c r="A11" s="27" t="s">
        <v>47</v>
      </c>
      <c r="B11" s="36" t="s">
        <v>46</v>
      </c>
      <c r="C11" s="36" t="s">
        <v>46</v>
      </c>
      <c r="D11" s="36" t="s">
        <v>46</v>
      </c>
      <c r="E11" s="36" t="s">
        <v>46</v>
      </c>
      <c r="F11" s="36" t="s">
        <v>46</v>
      </c>
      <c r="G11" s="36" t="s">
        <v>46</v>
      </c>
      <c r="H11" s="36" t="s">
        <v>46</v>
      </c>
      <c r="I11" s="36" t="s">
        <v>46</v>
      </c>
      <c r="J11" s="36" t="s">
        <v>46</v>
      </c>
      <c r="K11" s="35">
        <v>236</v>
      </c>
      <c r="L11" s="36" t="s">
        <v>46</v>
      </c>
      <c r="M11" s="36" t="s">
        <v>46</v>
      </c>
      <c r="N11" s="36" t="s">
        <v>46</v>
      </c>
      <c r="O11" s="36" t="s">
        <v>46</v>
      </c>
      <c r="P11" s="35" t="s">
        <v>46</v>
      </c>
      <c r="Q11" s="35" t="s">
        <v>46</v>
      </c>
      <c r="R11" s="27">
        <f t="shared" si="0"/>
        <v>236</v>
      </c>
    </row>
    <row r="12" spans="1:18" ht="9.9499999999999993" customHeight="1" x14ac:dyDescent="0.25">
      <c r="A12" s="27" t="s">
        <v>44</v>
      </c>
      <c r="B12" s="36" t="s">
        <v>46</v>
      </c>
      <c r="C12" s="36" t="s">
        <v>46</v>
      </c>
      <c r="D12" s="36" t="s">
        <v>46</v>
      </c>
      <c r="E12" s="36" t="s">
        <v>46</v>
      </c>
      <c r="F12" s="36" t="s">
        <v>46</v>
      </c>
      <c r="G12" s="36" t="s">
        <v>46</v>
      </c>
      <c r="H12" s="36" t="s">
        <v>46</v>
      </c>
      <c r="I12" s="36" t="s">
        <v>46</v>
      </c>
      <c r="J12" s="36" t="s">
        <v>46</v>
      </c>
      <c r="K12" s="35">
        <v>18206</v>
      </c>
      <c r="L12" s="36" t="s">
        <v>46</v>
      </c>
      <c r="M12" s="36" t="s">
        <v>46</v>
      </c>
      <c r="N12" s="36" t="s">
        <v>46</v>
      </c>
      <c r="O12" s="36" t="s">
        <v>46</v>
      </c>
      <c r="P12" s="35" t="s">
        <v>46</v>
      </c>
      <c r="Q12" s="35" t="s">
        <v>46</v>
      </c>
      <c r="R12" s="27">
        <f t="shared" si="0"/>
        <v>18206</v>
      </c>
    </row>
    <row r="13" spans="1:18" ht="9.9499999999999993" customHeight="1" x14ac:dyDescent="0.25">
      <c r="A13" s="27" t="s">
        <v>41</v>
      </c>
      <c r="B13" s="36" t="s">
        <v>46</v>
      </c>
      <c r="C13" s="36" t="s">
        <v>46</v>
      </c>
      <c r="D13" s="36" t="s">
        <v>46</v>
      </c>
      <c r="E13" s="36" t="s">
        <v>46</v>
      </c>
      <c r="F13" s="36" t="s">
        <v>46</v>
      </c>
      <c r="G13" s="36" t="s">
        <v>46</v>
      </c>
      <c r="H13" s="36" t="s">
        <v>46</v>
      </c>
      <c r="I13" s="36" t="s">
        <v>46</v>
      </c>
      <c r="J13" s="36" t="s">
        <v>46</v>
      </c>
      <c r="K13" s="35" t="s">
        <v>46</v>
      </c>
      <c r="L13" s="36" t="s">
        <v>46</v>
      </c>
      <c r="M13" s="36" t="s">
        <v>46</v>
      </c>
      <c r="N13" s="36" t="s">
        <v>46</v>
      </c>
      <c r="O13" s="36" t="s">
        <v>46</v>
      </c>
      <c r="P13" s="35">
        <v>148</v>
      </c>
      <c r="Q13" s="35" t="s">
        <v>46</v>
      </c>
      <c r="R13" s="27">
        <f t="shared" si="0"/>
        <v>148</v>
      </c>
    </row>
    <row r="14" spans="1:18" ht="9.9499999999999993" customHeight="1" x14ac:dyDescent="0.25">
      <c r="A14" s="27" t="s">
        <v>42</v>
      </c>
      <c r="B14" s="36" t="s">
        <v>46</v>
      </c>
      <c r="C14" s="36" t="s">
        <v>46</v>
      </c>
      <c r="D14" s="36" t="s">
        <v>46</v>
      </c>
      <c r="E14" s="36" t="s">
        <v>46</v>
      </c>
      <c r="F14" s="36" t="s">
        <v>46</v>
      </c>
      <c r="G14" s="36" t="s">
        <v>46</v>
      </c>
      <c r="H14" s="36" t="s">
        <v>46</v>
      </c>
      <c r="I14" s="36" t="s">
        <v>46</v>
      </c>
      <c r="J14" s="36" t="s">
        <v>46</v>
      </c>
      <c r="K14" s="35" t="s">
        <v>46</v>
      </c>
      <c r="L14" s="36" t="s">
        <v>46</v>
      </c>
      <c r="M14" s="36" t="s">
        <v>46</v>
      </c>
      <c r="N14" s="36" t="s">
        <v>46</v>
      </c>
      <c r="O14" s="36" t="s">
        <v>46</v>
      </c>
      <c r="P14" s="35">
        <v>786</v>
      </c>
      <c r="Q14" s="35" t="s">
        <v>46</v>
      </c>
      <c r="R14" s="27">
        <f t="shared" si="0"/>
        <v>786</v>
      </c>
    </row>
    <row r="15" spans="1:18" ht="9.9499999999999993" customHeight="1" x14ac:dyDescent="0.25">
      <c r="A15" s="31" t="s">
        <v>45</v>
      </c>
      <c r="B15" s="37" t="s">
        <v>46</v>
      </c>
      <c r="C15" s="37" t="s">
        <v>46</v>
      </c>
      <c r="D15" s="37" t="s">
        <v>46</v>
      </c>
      <c r="E15" s="37" t="s">
        <v>46</v>
      </c>
      <c r="F15" s="37" t="s">
        <v>46</v>
      </c>
      <c r="G15" s="37" t="s">
        <v>46</v>
      </c>
      <c r="H15" s="37" t="s">
        <v>46</v>
      </c>
      <c r="I15" s="37" t="s">
        <v>46</v>
      </c>
      <c r="J15" s="37" t="s">
        <v>46</v>
      </c>
      <c r="K15" s="38">
        <v>354</v>
      </c>
      <c r="L15" s="37" t="s">
        <v>46</v>
      </c>
      <c r="M15" s="37" t="s">
        <v>46</v>
      </c>
      <c r="N15" s="37" t="s">
        <v>46</v>
      </c>
      <c r="O15" s="37" t="s">
        <v>46</v>
      </c>
      <c r="P15" s="38" t="s">
        <v>46</v>
      </c>
      <c r="Q15" s="38" t="s">
        <v>46</v>
      </c>
      <c r="R15" s="31">
        <f t="shared" si="0"/>
        <v>354</v>
      </c>
    </row>
    <row r="16" spans="1:18" s="34" customFormat="1" ht="9.9499999999999993" customHeight="1" x14ac:dyDescent="0.25">
      <c r="A16" s="27"/>
      <c r="B16" s="36"/>
      <c r="C16" s="36"/>
      <c r="D16" s="36"/>
      <c r="E16" s="36"/>
      <c r="F16" s="36"/>
      <c r="G16" s="36"/>
      <c r="H16" s="36"/>
      <c r="I16" s="36"/>
      <c r="J16" s="36"/>
      <c r="K16" s="35"/>
      <c r="L16" s="36"/>
      <c r="M16" s="36"/>
      <c r="N16" s="36"/>
      <c r="O16" s="36"/>
      <c r="P16" s="35"/>
      <c r="Q16" s="35"/>
      <c r="R16" s="27"/>
    </row>
    <row r="17" spans="1:18" ht="9.9499999999999993" customHeight="1" x14ac:dyDescent="0.25">
      <c r="A17" s="31" t="s">
        <v>49</v>
      </c>
      <c r="B17" s="37" t="s">
        <v>46</v>
      </c>
      <c r="C17" s="37" t="s">
        <v>46</v>
      </c>
      <c r="D17" s="37" t="s">
        <v>46</v>
      </c>
      <c r="E17" s="37" t="s">
        <v>46</v>
      </c>
      <c r="F17" s="37" t="s">
        <v>46</v>
      </c>
      <c r="G17" s="37" t="s">
        <v>46</v>
      </c>
      <c r="H17" s="37" t="s">
        <v>46</v>
      </c>
      <c r="I17" s="37" t="s">
        <v>46</v>
      </c>
      <c r="J17" s="37" t="s">
        <v>46</v>
      </c>
      <c r="K17" s="38" t="s">
        <v>46</v>
      </c>
      <c r="L17" s="37" t="s">
        <v>46</v>
      </c>
      <c r="M17" s="37" t="s">
        <v>46</v>
      </c>
      <c r="N17" s="37" t="s">
        <v>46</v>
      </c>
      <c r="O17" s="37" t="s">
        <v>46</v>
      </c>
      <c r="P17" s="38">
        <v>529</v>
      </c>
      <c r="Q17" s="38" t="s">
        <v>46</v>
      </c>
      <c r="R17" s="31">
        <f t="shared" si="0"/>
        <v>529</v>
      </c>
    </row>
    <row r="18" spans="1:18" s="34" customFormat="1" ht="9.9499999999999993" customHeight="1" x14ac:dyDescent="0.25">
      <c r="A18" s="27"/>
      <c r="B18" s="36"/>
      <c r="C18" s="36"/>
      <c r="D18" s="36"/>
      <c r="E18" s="36"/>
      <c r="F18" s="36"/>
      <c r="G18" s="36"/>
      <c r="H18" s="36"/>
      <c r="I18" s="36"/>
      <c r="J18" s="36"/>
      <c r="K18" s="35"/>
      <c r="L18" s="36"/>
      <c r="M18" s="36"/>
      <c r="N18" s="36"/>
      <c r="O18" s="36"/>
      <c r="P18" s="35"/>
      <c r="Q18" s="35"/>
      <c r="R18" s="27"/>
    </row>
    <row r="19" spans="1:18" ht="9.9499999999999993" customHeight="1" x14ac:dyDescent="0.25">
      <c r="A19" s="31" t="s">
        <v>50</v>
      </c>
      <c r="B19" s="37" t="s">
        <v>46</v>
      </c>
      <c r="C19" s="37" t="s">
        <v>46</v>
      </c>
      <c r="D19" s="37" t="s">
        <v>46</v>
      </c>
      <c r="E19" s="37" t="s">
        <v>46</v>
      </c>
      <c r="F19" s="37" t="s">
        <v>46</v>
      </c>
      <c r="G19" s="37" t="s">
        <v>46</v>
      </c>
      <c r="H19" s="37" t="s">
        <v>46</v>
      </c>
      <c r="I19" s="37" t="s">
        <v>46</v>
      </c>
      <c r="J19" s="37" t="s">
        <v>46</v>
      </c>
      <c r="K19" s="38" t="s">
        <v>46</v>
      </c>
      <c r="L19" s="37" t="s">
        <v>46</v>
      </c>
      <c r="M19" s="37" t="s">
        <v>46</v>
      </c>
      <c r="N19" s="37" t="s">
        <v>46</v>
      </c>
      <c r="O19" s="37" t="s">
        <v>46</v>
      </c>
      <c r="P19" s="38">
        <v>8412</v>
      </c>
      <c r="Q19" s="38" t="s">
        <v>46</v>
      </c>
      <c r="R19" s="31">
        <f t="shared" si="0"/>
        <v>8412</v>
      </c>
    </row>
    <row r="20" spans="1:18" ht="9.9499999999999993" customHeight="1" x14ac:dyDescent="0.25"/>
    <row r="21" spans="1:18" ht="9.9499999999999993" customHeight="1" x14ac:dyDescent="0.25">
      <c r="A21" s="13" t="s">
        <v>34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</row>
    <row r="22" spans="1:18" ht="9.9499999999999993" customHeight="1" x14ac:dyDescent="0.25">
      <c r="A22" s="13" t="s">
        <v>35</v>
      </c>
      <c r="B22" s="14">
        <f>SUM(B6:B15)</f>
        <v>0</v>
      </c>
      <c r="C22" s="14">
        <f t="shared" ref="C22:R22" si="1">SUM(C6:C15)</f>
        <v>0</v>
      </c>
      <c r="D22" s="14">
        <f t="shared" si="1"/>
        <v>0</v>
      </c>
      <c r="E22" s="14">
        <f t="shared" si="1"/>
        <v>0</v>
      </c>
      <c r="F22" s="14">
        <f t="shared" si="1"/>
        <v>0</v>
      </c>
      <c r="G22" s="14">
        <f t="shared" si="1"/>
        <v>0</v>
      </c>
      <c r="H22" s="14">
        <f t="shared" si="1"/>
        <v>0</v>
      </c>
      <c r="I22" s="14">
        <f t="shared" si="1"/>
        <v>0</v>
      </c>
      <c r="J22" s="14">
        <f t="shared" si="1"/>
        <v>0</v>
      </c>
      <c r="K22" s="14">
        <f t="shared" si="1"/>
        <v>19122</v>
      </c>
      <c r="L22" s="14">
        <f t="shared" si="1"/>
        <v>0</v>
      </c>
      <c r="M22" s="14">
        <f t="shared" si="1"/>
        <v>0</v>
      </c>
      <c r="N22" s="14">
        <f t="shared" si="1"/>
        <v>0</v>
      </c>
      <c r="O22" s="14">
        <f t="shared" si="1"/>
        <v>0</v>
      </c>
      <c r="P22" s="14">
        <f t="shared" si="1"/>
        <v>3409</v>
      </c>
      <c r="Q22" s="14">
        <f t="shared" si="1"/>
        <v>319</v>
      </c>
      <c r="R22" s="14">
        <f t="shared" si="1"/>
        <v>22850</v>
      </c>
    </row>
    <row r="23" spans="1:18" ht="9.9499999999999993" customHeight="1" x14ac:dyDescent="0.25">
      <c r="A23" s="13" t="s">
        <v>36</v>
      </c>
      <c r="B23" s="20">
        <f>SUM(B17)</f>
        <v>0</v>
      </c>
      <c r="C23" s="20">
        <f t="shared" ref="C23:R23" si="2">SUM(C17)</f>
        <v>0</v>
      </c>
      <c r="D23" s="20">
        <f t="shared" si="2"/>
        <v>0</v>
      </c>
      <c r="E23" s="20">
        <f t="shared" si="2"/>
        <v>0</v>
      </c>
      <c r="F23" s="20">
        <f t="shared" si="2"/>
        <v>0</v>
      </c>
      <c r="G23" s="20">
        <f t="shared" si="2"/>
        <v>0</v>
      </c>
      <c r="H23" s="20">
        <f t="shared" si="2"/>
        <v>0</v>
      </c>
      <c r="I23" s="20">
        <f t="shared" si="2"/>
        <v>0</v>
      </c>
      <c r="J23" s="20">
        <f t="shared" si="2"/>
        <v>0</v>
      </c>
      <c r="K23" s="20">
        <f t="shared" si="2"/>
        <v>0</v>
      </c>
      <c r="L23" s="20">
        <f t="shared" si="2"/>
        <v>0</v>
      </c>
      <c r="M23" s="20">
        <f t="shared" si="2"/>
        <v>0</v>
      </c>
      <c r="N23" s="20">
        <f t="shared" si="2"/>
        <v>0</v>
      </c>
      <c r="O23" s="20">
        <f t="shared" si="2"/>
        <v>0</v>
      </c>
      <c r="P23" s="20">
        <f t="shared" si="2"/>
        <v>529</v>
      </c>
      <c r="Q23" s="20">
        <f t="shared" si="2"/>
        <v>0</v>
      </c>
      <c r="R23" s="20">
        <f t="shared" si="2"/>
        <v>529</v>
      </c>
    </row>
    <row r="24" spans="1:18" ht="9.9499999999999993" customHeight="1" x14ac:dyDescent="0.25">
      <c r="A24" s="13" t="s">
        <v>37</v>
      </c>
      <c r="B24" s="14">
        <f>SUM(B19)</f>
        <v>0</v>
      </c>
      <c r="C24" s="14">
        <f t="shared" ref="C24:R24" si="3">SUM(C19)</f>
        <v>0</v>
      </c>
      <c r="D24" s="14">
        <f t="shared" si="3"/>
        <v>0</v>
      </c>
      <c r="E24" s="14">
        <f t="shared" si="3"/>
        <v>0</v>
      </c>
      <c r="F24" s="14">
        <f t="shared" si="3"/>
        <v>0</v>
      </c>
      <c r="G24" s="14">
        <f t="shared" si="3"/>
        <v>0</v>
      </c>
      <c r="H24" s="14">
        <f t="shared" si="3"/>
        <v>0</v>
      </c>
      <c r="I24" s="14">
        <f t="shared" si="3"/>
        <v>0</v>
      </c>
      <c r="J24" s="14">
        <f t="shared" si="3"/>
        <v>0</v>
      </c>
      <c r="K24" s="14">
        <f t="shared" si="3"/>
        <v>0</v>
      </c>
      <c r="L24" s="14">
        <f t="shared" si="3"/>
        <v>0</v>
      </c>
      <c r="M24" s="14">
        <f t="shared" si="3"/>
        <v>0</v>
      </c>
      <c r="N24" s="14">
        <f t="shared" si="3"/>
        <v>0</v>
      </c>
      <c r="O24" s="14">
        <f t="shared" si="3"/>
        <v>0</v>
      </c>
      <c r="P24" s="14">
        <f t="shared" si="3"/>
        <v>8412</v>
      </c>
      <c r="Q24" s="14">
        <f t="shared" si="3"/>
        <v>0</v>
      </c>
      <c r="R24" s="14">
        <f t="shared" si="3"/>
        <v>8412</v>
      </c>
    </row>
    <row r="25" spans="1:18" ht="9.9499999999999993" customHeight="1" x14ac:dyDescent="0.25">
      <c r="A25" s="13" t="s">
        <v>38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</row>
    <row r="26" spans="1:18" ht="11.25" customHeight="1" x14ac:dyDescent="0.25">
      <c r="A26" s="15" t="s">
        <v>39</v>
      </c>
      <c r="B26" s="16">
        <f>SUM(B21:B25)</f>
        <v>0</v>
      </c>
      <c r="C26" s="16">
        <f t="shared" ref="C26:R26" si="4">SUM(C21:C25)</f>
        <v>0</v>
      </c>
      <c r="D26" s="16">
        <f t="shared" si="4"/>
        <v>0</v>
      </c>
      <c r="E26" s="16">
        <f t="shared" si="4"/>
        <v>0</v>
      </c>
      <c r="F26" s="16">
        <f t="shared" si="4"/>
        <v>0</v>
      </c>
      <c r="G26" s="16">
        <f t="shared" si="4"/>
        <v>0</v>
      </c>
      <c r="H26" s="16">
        <f t="shared" si="4"/>
        <v>0</v>
      </c>
      <c r="I26" s="16">
        <f t="shared" si="4"/>
        <v>0</v>
      </c>
      <c r="J26" s="16">
        <f t="shared" si="4"/>
        <v>0</v>
      </c>
      <c r="K26" s="16">
        <f t="shared" si="4"/>
        <v>19122</v>
      </c>
      <c r="L26" s="16">
        <f t="shared" si="4"/>
        <v>0</v>
      </c>
      <c r="M26" s="16">
        <f t="shared" si="4"/>
        <v>0</v>
      </c>
      <c r="N26" s="16">
        <f t="shared" si="4"/>
        <v>0</v>
      </c>
      <c r="O26" s="16">
        <f t="shared" si="4"/>
        <v>0</v>
      </c>
      <c r="P26" s="16">
        <f t="shared" si="4"/>
        <v>12350</v>
      </c>
      <c r="Q26" s="16">
        <f t="shared" si="4"/>
        <v>319</v>
      </c>
      <c r="R26" s="16">
        <f t="shared" si="4"/>
        <v>31791</v>
      </c>
    </row>
  </sheetData>
  <mergeCells count="3">
    <mergeCell ref="A1:Q1"/>
    <mergeCell ref="A2:R2"/>
    <mergeCell ref="A3:R3"/>
  </mergeCells>
  <printOptions horizontalCentered="1"/>
  <pageMargins left="0.59055118110236227" right="0" top="0.39370078740157483" bottom="0.59055118110236227" header="0.31496062992125984" footer="0.31496062992125984"/>
  <pageSetup scale="7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activeCell="B45" sqref="B45"/>
    </sheetView>
  </sheetViews>
  <sheetFormatPr baseColWidth="10" defaultRowHeight="15" x14ac:dyDescent="0.25"/>
  <cols>
    <col min="1" max="1" width="20.28515625" bestFit="1" customWidth="1"/>
    <col min="2" max="14" width="6.7109375" customWidth="1"/>
  </cols>
  <sheetData>
    <row r="1" spans="1:14" s="7" customFormat="1" ht="12.75" x14ac:dyDescent="0.25">
      <c r="A1" s="25" t="s">
        <v>51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s="7" customFormat="1" ht="12.75" x14ac:dyDescent="0.25">
      <c r="A2" s="25" t="s">
        <v>18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s="7" customFormat="1" ht="12.75" x14ac:dyDescent="0.2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s="8" customFormat="1" ht="12.75" x14ac:dyDescent="0.2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s="12" customFormat="1" ht="11.25" customHeight="1" x14ac:dyDescent="0.2">
      <c r="A5" s="10" t="s">
        <v>2</v>
      </c>
      <c r="B5" s="11" t="s">
        <v>19</v>
      </c>
      <c r="C5" s="11" t="s">
        <v>20</v>
      </c>
      <c r="D5" s="11" t="s">
        <v>21</v>
      </c>
      <c r="E5" s="11" t="s">
        <v>22</v>
      </c>
      <c r="F5" s="11" t="s">
        <v>23</v>
      </c>
      <c r="G5" s="11" t="s">
        <v>24</v>
      </c>
      <c r="H5" s="11" t="s">
        <v>25</v>
      </c>
      <c r="I5" s="11" t="s">
        <v>26</v>
      </c>
      <c r="J5" s="11" t="s">
        <v>27</v>
      </c>
      <c r="K5" s="11" t="s">
        <v>28</v>
      </c>
      <c r="L5" s="11" t="s">
        <v>29</v>
      </c>
      <c r="M5" s="11" t="s">
        <v>30</v>
      </c>
      <c r="N5" s="11" t="s">
        <v>17</v>
      </c>
    </row>
    <row r="6" spans="1:14" ht="9.9499999999999993" customHeight="1" x14ac:dyDescent="0.25">
      <c r="A6" s="27" t="s">
        <v>48</v>
      </c>
      <c r="B6" s="30" t="s">
        <v>46</v>
      </c>
      <c r="C6" s="30">
        <v>1</v>
      </c>
      <c r="D6" s="30" t="s">
        <v>46</v>
      </c>
      <c r="E6" s="30" t="s">
        <v>46</v>
      </c>
      <c r="F6" s="30" t="s">
        <v>46</v>
      </c>
      <c r="G6" s="30" t="s">
        <v>46</v>
      </c>
      <c r="H6" s="30" t="s">
        <v>46</v>
      </c>
      <c r="I6" s="30" t="s">
        <v>46</v>
      </c>
      <c r="J6" s="30" t="s">
        <v>46</v>
      </c>
      <c r="K6" s="30" t="s">
        <v>46</v>
      </c>
      <c r="L6" s="30" t="s">
        <v>46</v>
      </c>
      <c r="M6" s="30" t="s">
        <v>46</v>
      </c>
      <c r="N6" s="28">
        <f>SUM(B6:M6)</f>
        <v>1</v>
      </c>
    </row>
    <row r="7" spans="1:14" ht="9.9499999999999993" customHeight="1" x14ac:dyDescent="0.25">
      <c r="A7" s="27" t="s">
        <v>31</v>
      </c>
      <c r="B7" s="30">
        <v>440</v>
      </c>
      <c r="C7" s="30">
        <v>710</v>
      </c>
      <c r="D7" s="30">
        <v>82</v>
      </c>
      <c r="E7" s="30">
        <v>55</v>
      </c>
      <c r="F7" s="30">
        <v>191</v>
      </c>
      <c r="G7" s="30">
        <v>181</v>
      </c>
      <c r="H7" s="30">
        <v>96</v>
      </c>
      <c r="I7" s="30">
        <v>319</v>
      </c>
      <c r="J7" s="30">
        <v>47</v>
      </c>
      <c r="K7" s="30">
        <v>379</v>
      </c>
      <c r="L7" s="30">
        <v>238</v>
      </c>
      <c r="M7" s="30">
        <v>36</v>
      </c>
      <c r="N7" s="28">
        <f t="shared" ref="N7:N19" si="0">SUM(B7:M7)</f>
        <v>2774</v>
      </c>
    </row>
    <row r="8" spans="1:14" ht="9.9499999999999993" customHeight="1" x14ac:dyDescent="0.25">
      <c r="A8" s="27" t="s">
        <v>32</v>
      </c>
      <c r="B8" s="30" t="s">
        <v>46</v>
      </c>
      <c r="C8" s="30" t="s">
        <v>46</v>
      </c>
      <c r="D8" s="30">
        <v>2</v>
      </c>
      <c r="E8" s="30">
        <v>2</v>
      </c>
      <c r="F8" s="30">
        <v>1</v>
      </c>
      <c r="G8" s="30" t="s">
        <v>46</v>
      </c>
      <c r="H8" s="30" t="s">
        <v>46</v>
      </c>
      <c r="I8" s="30" t="s">
        <v>46</v>
      </c>
      <c r="J8" s="30" t="s">
        <v>46</v>
      </c>
      <c r="K8" s="30" t="s">
        <v>46</v>
      </c>
      <c r="L8" s="30" t="s">
        <v>46</v>
      </c>
      <c r="M8" s="30" t="s">
        <v>46</v>
      </c>
      <c r="N8" s="28">
        <f t="shared" si="0"/>
        <v>5</v>
      </c>
    </row>
    <row r="9" spans="1:14" ht="9.9499999999999993" customHeight="1" x14ac:dyDescent="0.25">
      <c r="A9" s="27" t="s">
        <v>43</v>
      </c>
      <c r="B9" s="30">
        <v>68</v>
      </c>
      <c r="C9" s="30" t="s">
        <v>46</v>
      </c>
      <c r="D9" s="30">
        <v>1</v>
      </c>
      <c r="E9" s="30" t="s">
        <v>46</v>
      </c>
      <c r="F9" s="30">
        <v>46</v>
      </c>
      <c r="G9" s="30">
        <v>22</v>
      </c>
      <c r="H9" s="30">
        <v>96</v>
      </c>
      <c r="I9" s="30" t="s">
        <v>46</v>
      </c>
      <c r="J9" s="30">
        <v>93</v>
      </c>
      <c r="K9" s="30" t="s">
        <v>46</v>
      </c>
      <c r="L9" s="30" t="s">
        <v>46</v>
      </c>
      <c r="M9" s="30" t="s">
        <v>46</v>
      </c>
      <c r="N9" s="28">
        <f t="shared" si="0"/>
        <v>326</v>
      </c>
    </row>
    <row r="10" spans="1:14" ht="9.9499999999999993" customHeight="1" x14ac:dyDescent="0.25">
      <c r="A10" s="27" t="s">
        <v>33</v>
      </c>
      <c r="B10" s="30" t="s">
        <v>46</v>
      </c>
      <c r="C10" s="30" t="s">
        <v>46</v>
      </c>
      <c r="D10" s="30">
        <v>2</v>
      </c>
      <c r="E10" s="30">
        <v>8</v>
      </c>
      <c r="F10" s="30">
        <v>4</v>
      </c>
      <c r="G10" s="30" t="s">
        <v>46</v>
      </c>
      <c r="H10" s="30" t="s">
        <v>46</v>
      </c>
      <c r="I10" s="30" t="s">
        <v>46</v>
      </c>
      <c r="J10" s="30" t="s">
        <v>46</v>
      </c>
      <c r="K10" s="30" t="s">
        <v>46</v>
      </c>
      <c r="L10" s="30" t="s">
        <v>46</v>
      </c>
      <c r="M10" s="30" t="s">
        <v>46</v>
      </c>
      <c r="N10" s="28">
        <f t="shared" si="0"/>
        <v>14</v>
      </c>
    </row>
    <row r="11" spans="1:14" ht="9.9499999999999993" customHeight="1" x14ac:dyDescent="0.25">
      <c r="A11" s="27" t="s">
        <v>47</v>
      </c>
      <c r="B11" s="30">
        <v>16</v>
      </c>
      <c r="C11" s="30">
        <v>1</v>
      </c>
      <c r="D11" s="30">
        <v>65</v>
      </c>
      <c r="E11" s="30" t="s">
        <v>46</v>
      </c>
      <c r="F11" s="30">
        <v>93</v>
      </c>
      <c r="G11" s="30">
        <v>61</v>
      </c>
      <c r="H11" s="30" t="s">
        <v>46</v>
      </c>
      <c r="I11" s="30" t="s">
        <v>46</v>
      </c>
      <c r="J11" s="30" t="s">
        <v>46</v>
      </c>
      <c r="K11" s="30" t="s">
        <v>46</v>
      </c>
      <c r="L11" s="30" t="s">
        <v>46</v>
      </c>
      <c r="M11" s="30" t="s">
        <v>46</v>
      </c>
      <c r="N11" s="28">
        <f t="shared" si="0"/>
        <v>236</v>
      </c>
    </row>
    <row r="12" spans="1:14" ht="9.9499999999999993" customHeight="1" x14ac:dyDescent="0.25">
      <c r="A12" s="27" t="s">
        <v>44</v>
      </c>
      <c r="B12" s="30">
        <v>2715</v>
      </c>
      <c r="C12" s="30">
        <v>394</v>
      </c>
      <c r="D12" s="30">
        <v>886</v>
      </c>
      <c r="E12" s="30" t="s">
        <v>46</v>
      </c>
      <c r="F12" s="30">
        <v>5202</v>
      </c>
      <c r="G12" s="30">
        <v>3026</v>
      </c>
      <c r="H12" s="30">
        <v>5286</v>
      </c>
      <c r="I12" s="30" t="s">
        <v>46</v>
      </c>
      <c r="J12" s="30">
        <v>697</v>
      </c>
      <c r="K12" s="30" t="s">
        <v>46</v>
      </c>
      <c r="L12" s="30" t="s">
        <v>46</v>
      </c>
      <c r="M12" s="30" t="s">
        <v>46</v>
      </c>
      <c r="N12" s="28">
        <f t="shared" si="0"/>
        <v>18206</v>
      </c>
    </row>
    <row r="13" spans="1:14" ht="9.9499999999999993" customHeight="1" x14ac:dyDescent="0.25">
      <c r="A13" s="27" t="s">
        <v>41</v>
      </c>
      <c r="B13" s="30" t="s">
        <v>46</v>
      </c>
      <c r="C13" s="30" t="s">
        <v>46</v>
      </c>
      <c r="D13" s="30">
        <v>23</v>
      </c>
      <c r="E13" s="30">
        <v>63</v>
      </c>
      <c r="F13" s="30">
        <v>62</v>
      </c>
      <c r="G13" s="30" t="s">
        <v>46</v>
      </c>
      <c r="H13" s="30" t="s">
        <v>46</v>
      </c>
      <c r="I13" s="30" t="s">
        <v>46</v>
      </c>
      <c r="J13" s="30" t="s">
        <v>46</v>
      </c>
      <c r="K13" s="30" t="s">
        <v>46</v>
      </c>
      <c r="L13" s="30" t="s">
        <v>46</v>
      </c>
      <c r="M13" s="30" t="s">
        <v>46</v>
      </c>
      <c r="N13" s="28">
        <f t="shared" si="0"/>
        <v>148</v>
      </c>
    </row>
    <row r="14" spans="1:14" ht="9.9499999999999993" customHeight="1" x14ac:dyDescent="0.25">
      <c r="A14" s="27" t="s">
        <v>42</v>
      </c>
      <c r="B14" s="30" t="s">
        <v>46</v>
      </c>
      <c r="C14" s="30" t="s">
        <v>46</v>
      </c>
      <c r="D14" s="30">
        <v>350</v>
      </c>
      <c r="E14" s="30">
        <v>215</v>
      </c>
      <c r="F14" s="30">
        <v>221</v>
      </c>
      <c r="G14" s="30" t="s">
        <v>46</v>
      </c>
      <c r="H14" s="30" t="s">
        <v>46</v>
      </c>
      <c r="I14" s="30" t="s">
        <v>46</v>
      </c>
      <c r="J14" s="30" t="s">
        <v>46</v>
      </c>
      <c r="K14" s="30" t="s">
        <v>46</v>
      </c>
      <c r="L14" s="30" t="s">
        <v>46</v>
      </c>
      <c r="M14" s="30" t="s">
        <v>46</v>
      </c>
      <c r="N14" s="28">
        <f t="shared" si="0"/>
        <v>786</v>
      </c>
    </row>
    <row r="15" spans="1:14" ht="9.9499999999999993" customHeight="1" x14ac:dyDescent="0.25">
      <c r="A15" s="31" t="s">
        <v>45</v>
      </c>
      <c r="B15" s="32" t="s">
        <v>46</v>
      </c>
      <c r="C15" s="32">
        <v>25</v>
      </c>
      <c r="D15" s="32">
        <v>77</v>
      </c>
      <c r="E15" s="32" t="s">
        <v>46</v>
      </c>
      <c r="F15" s="32">
        <v>50</v>
      </c>
      <c r="G15" s="32">
        <v>18</v>
      </c>
      <c r="H15" s="32">
        <v>184</v>
      </c>
      <c r="I15" s="32" t="s">
        <v>46</v>
      </c>
      <c r="J15" s="32" t="s">
        <v>46</v>
      </c>
      <c r="K15" s="32" t="s">
        <v>46</v>
      </c>
      <c r="L15" s="32" t="s">
        <v>46</v>
      </c>
      <c r="M15" s="32" t="s">
        <v>46</v>
      </c>
      <c r="N15" s="33">
        <f t="shared" si="0"/>
        <v>354</v>
      </c>
    </row>
    <row r="16" spans="1:14" s="26" customFormat="1" ht="9.9499999999999993" customHeight="1" x14ac:dyDescent="0.25">
      <c r="A16" s="27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28"/>
    </row>
    <row r="17" spans="1:14" ht="9.9499999999999993" customHeight="1" x14ac:dyDescent="0.25">
      <c r="A17" s="31" t="s">
        <v>49</v>
      </c>
      <c r="B17" s="32" t="s">
        <v>46</v>
      </c>
      <c r="C17" s="32" t="s">
        <v>46</v>
      </c>
      <c r="D17" s="32">
        <v>369</v>
      </c>
      <c r="E17" s="32">
        <v>87</v>
      </c>
      <c r="F17" s="32">
        <v>73</v>
      </c>
      <c r="G17" s="32" t="s">
        <v>46</v>
      </c>
      <c r="H17" s="32" t="s">
        <v>46</v>
      </c>
      <c r="I17" s="32" t="s">
        <v>46</v>
      </c>
      <c r="J17" s="32" t="s">
        <v>46</v>
      </c>
      <c r="K17" s="32" t="s">
        <v>46</v>
      </c>
      <c r="L17" s="32" t="s">
        <v>46</v>
      </c>
      <c r="M17" s="32" t="s">
        <v>46</v>
      </c>
      <c r="N17" s="33">
        <f t="shared" si="0"/>
        <v>529</v>
      </c>
    </row>
    <row r="18" spans="1:14" s="26" customFormat="1" ht="9.9499999999999993" customHeight="1" x14ac:dyDescent="0.25">
      <c r="A18" s="27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28"/>
    </row>
    <row r="19" spans="1:14" ht="9.9499999999999993" customHeight="1" x14ac:dyDescent="0.25">
      <c r="A19" s="31" t="s">
        <v>50</v>
      </c>
      <c r="B19" s="32" t="s">
        <v>46</v>
      </c>
      <c r="C19" s="32" t="s">
        <v>46</v>
      </c>
      <c r="D19" s="32" t="s">
        <v>46</v>
      </c>
      <c r="E19" s="32">
        <v>1410</v>
      </c>
      <c r="F19" s="32" t="s">
        <v>46</v>
      </c>
      <c r="G19" s="32">
        <v>3091</v>
      </c>
      <c r="H19" s="32" t="s">
        <v>46</v>
      </c>
      <c r="I19" s="32" t="s">
        <v>46</v>
      </c>
      <c r="J19" s="32" t="s">
        <v>46</v>
      </c>
      <c r="K19" s="32">
        <v>3911</v>
      </c>
      <c r="L19" s="32" t="s">
        <v>46</v>
      </c>
      <c r="M19" s="32" t="s">
        <v>46</v>
      </c>
      <c r="N19" s="33">
        <f t="shared" si="0"/>
        <v>8412</v>
      </c>
    </row>
    <row r="20" spans="1:14" ht="9.9499999999999993" customHeight="1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14" ht="9.9499999999999993" customHeight="1" x14ac:dyDescent="0.25">
      <c r="A21" s="13" t="s">
        <v>34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</row>
    <row r="22" spans="1:14" ht="9.9499999999999993" customHeight="1" x14ac:dyDescent="0.25">
      <c r="A22" s="13" t="s">
        <v>35</v>
      </c>
      <c r="B22" s="21">
        <f>SUM(B6:B15)</f>
        <v>3239</v>
      </c>
      <c r="C22" s="21">
        <f t="shared" ref="C22:N22" si="1">SUM(C6:C15)</f>
        <v>1131</v>
      </c>
      <c r="D22" s="21">
        <f t="shared" si="1"/>
        <v>1488</v>
      </c>
      <c r="E22" s="21">
        <f t="shared" si="1"/>
        <v>343</v>
      </c>
      <c r="F22" s="21">
        <f t="shared" si="1"/>
        <v>5870</v>
      </c>
      <c r="G22" s="21">
        <f t="shared" si="1"/>
        <v>3308</v>
      </c>
      <c r="H22" s="21">
        <f t="shared" si="1"/>
        <v>5662</v>
      </c>
      <c r="I22" s="21">
        <f t="shared" si="1"/>
        <v>319</v>
      </c>
      <c r="J22" s="21">
        <f t="shared" si="1"/>
        <v>837</v>
      </c>
      <c r="K22" s="21">
        <f t="shared" si="1"/>
        <v>379</v>
      </c>
      <c r="L22" s="21">
        <f t="shared" si="1"/>
        <v>238</v>
      </c>
      <c r="M22" s="21">
        <f t="shared" si="1"/>
        <v>36</v>
      </c>
      <c r="N22" s="21">
        <f t="shared" si="1"/>
        <v>22850</v>
      </c>
    </row>
    <row r="23" spans="1:14" ht="9.9499999999999993" customHeight="1" x14ac:dyDescent="0.25">
      <c r="A23" s="13" t="s">
        <v>36</v>
      </c>
      <c r="B23" s="19">
        <f>SUM(B17)</f>
        <v>0</v>
      </c>
      <c r="C23" s="19">
        <f t="shared" ref="C23:N23" si="2">SUM(C17)</f>
        <v>0</v>
      </c>
      <c r="D23" s="19">
        <f t="shared" si="2"/>
        <v>369</v>
      </c>
      <c r="E23" s="19">
        <f t="shared" si="2"/>
        <v>87</v>
      </c>
      <c r="F23" s="19">
        <f t="shared" si="2"/>
        <v>73</v>
      </c>
      <c r="G23" s="19">
        <f t="shared" si="2"/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19">
        <f t="shared" si="2"/>
        <v>0</v>
      </c>
      <c r="L23" s="19">
        <f t="shared" si="2"/>
        <v>0</v>
      </c>
      <c r="M23" s="19">
        <f t="shared" si="2"/>
        <v>0</v>
      </c>
      <c r="N23" s="19">
        <f t="shared" si="2"/>
        <v>529</v>
      </c>
    </row>
    <row r="24" spans="1:14" ht="9.9499999999999993" customHeight="1" x14ac:dyDescent="0.25">
      <c r="A24" s="13" t="s">
        <v>37</v>
      </c>
      <c r="B24" s="22">
        <f>SUM(B19)</f>
        <v>0</v>
      </c>
      <c r="C24" s="22">
        <f t="shared" ref="C24:N24" si="3">SUM(C19)</f>
        <v>0</v>
      </c>
      <c r="D24" s="22">
        <f t="shared" si="3"/>
        <v>0</v>
      </c>
      <c r="E24" s="22">
        <f t="shared" si="3"/>
        <v>1410</v>
      </c>
      <c r="F24" s="22">
        <f t="shared" si="3"/>
        <v>0</v>
      </c>
      <c r="G24" s="22">
        <f t="shared" si="3"/>
        <v>3091</v>
      </c>
      <c r="H24" s="22">
        <f t="shared" si="3"/>
        <v>0</v>
      </c>
      <c r="I24" s="22">
        <f t="shared" si="3"/>
        <v>0</v>
      </c>
      <c r="J24" s="22">
        <f t="shared" si="3"/>
        <v>0</v>
      </c>
      <c r="K24" s="22">
        <f t="shared" si="3"/>
        <v>3911</v>
      </c>
      <c r="L24" s="22">
        <f t="shared" si="3"/>
        <v>0</v>
      </c>
      <c r="M24" s="22">
        <f t="shared" si="3"/>
        <v>0</v>
      </c>
      <c r="N24" s="22">
        <f t="shared" si="3"/>
        <v>8412</v>
      </c>
    </row>
    <row r="25" spans="1:14" ht="9.9499999999999993" customHeight="1" x14ac:dyDescent="0.25">
      <c r="A25" s="13" t="s">
        <v>38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</row>
    <row r="26" spans="1:14" ht="11.25" customHeight="1" x14ac:dyDescent="0.25">
      <c r="A26" s="15" t="s">
        <v>39</v>
      </c>
      <c r="B26" s="23">
        <f>SUM(B21:B25)</f>
        <v>3239</v>
      </c>
      <c r="C26" s="23">
        <f t="shared" ref="C26:N26" si="4">SUM(C21:C25)</f>
        <v>1131</v>
      </c>
      <c r="D26" s="23">
        <f t="shared" si="4"/>
        <v>1857</v>
      </c>
      <c r="E26" s="23">
        <f t="shared" si="4"/>
        <v>1840</v>
      </c>
      <c r="F26" s="23">
        <f t="shared" si="4"/>
        <v>5943</v>
      </c>
      <c r="G26" s="23">
        <f t="shared" si="4"/>
        <v>6399</v>
      </c>
      <c r="H26" s="23">
        <f t="shared" si="4"/>
        <v>5662</v>
      </c>
      <c r="I26" s="23">
        <f t="shared" si="4"/>
        <v>319</v>
      </c>
      <c r="J26" s="23">
        <f t="shared" si="4"/>
        <v>837</v>
      </c>
      <c r="K26" s="23">
        <f t="shared" si="4"/>
        <v>4290</v>
      </c>
      <c r="L26" s="23">
        <f t="shared" si="4"/>
        <v>238</v>
      </c>
      <c r="M26" s="23">
        <f t="shared" si="4"/>
        <v>36</v>
      </c>
      <c r="N26" s="23">
        <f t="shared" si="4"/>
        <v>31791</v>
      </c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bf_ai_region</vt:lpstr>
      <vt:lpstr>bf_ai_mes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VILLAGRA VERDUGO, CLAUDIA</dc:creator>
  <cp:lastModifiedBy>VILLAGRA VERDUGO, CLAUDIA</cp:lastModifiedBy>
  <cp:lastPrinted>2019-12-30T16:28:11Z</cp:lastPrinted>
  <dcterms:created xsi:type="dcterms:W3CDTF">2016-12-14T15:11:05Z</dcterms:created>
  <dcterms:modified xsi:type="dcterms:W3CDTF">2019-12-30T16:28:39Z</dcterms:modified>
</cp:coreProperties>
</file>