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201CEB7B-DA8C-487D-B92F-95E3DB57DEFF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des_am_region_2025" sheetId="8" r:id="rId1"/>
  </sheets>
  <definedNames>
    <definedName name="_xlnm.Print_Area" localSheetId="0">des_am_region_2025!$A$1:$Q$47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8" l="1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B38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B37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B36" i="8"/>
  <c r="C34" i="8"/>
  <c r="C39" i="8" s="1"/>
  <c r="D34" i="8"/>
  <c r="D39" i="8" s="1"/>
  <c r="E34" i="8"/>
  <c r="E39" i="8" s="1"/>
  <c r="F34" i="8"/>
  <c r="F39" i="8" s="1"/>
  <c r="G34" i="8"/>
  <c r="G39" i="8" s="1"/>
  <c r="H34" i="8"/>
  <c r="H39" i="8" s="1"/>
  <c r="I34" i="8"/>
  <c r="I39" i="8" s="1"/>
  <c r="J34" i="8"/>
  <c r="J39" i="8" s="1"/>
  <c r="K34" i="8"/>
  <c r="K39" i="8" s="1"/>
  <c r="L34" i="8"/>
  <c r="L39" i="8" s="1"/>
  <c r="M34" i="8"/>
  <c r="M39" i="8" s="1"/>
  <c r="N34" i="8"/>
  <c r="N39" i="8" s="1"/>
  <c r="O34" i="8"/>
  <c r="O39" i="8" s="1"/>
  <c r="P34" i="8"/>
  <c r="P39" i="8" s="1"/>
  <c r="Q34" i="8"/>
  <c r="Q39" i="8" s="1"/>
  <c r="B34" i="8"/>
  <c r="B39" i="8" s="1"/>
</calcChain>
</file>

<file path=xl/sharedStrings.xml><?xml version="1.0" encoding="utf-8"?>
<sst xmlns="http://schemas.openxmlformats.org/spreadsheetml/2006/main" count="398" uniqueCount="54">
  <si>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</si>
  <si>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</si>
  <si>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</si>
  <si>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</si>
  <si>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</si>
  <si>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</si>
  <si>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</si>
  <si>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</si>
  <si>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</si>
  <si>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</si>
  <si>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</si>
  <si>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</si>
  <si>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</si>
  <si>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</si>
  <si>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</si>
  <si>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</si>
  <si>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</si>
  <si>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</si>
  <si>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</si>
  <si>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</si>
  <si>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</si>
  <si>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</si>
  <si>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</si>
  <si>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</si>
  <si>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</si>
  <si>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Chasca</t>
  </si>
  <si>
    <t>Chicorea De Mar</t>
  </si>
  <si>
    <t>Cochayuyo</t>
  </si>
  <si>
    <t>Huiro</t>
  </si>
  <si>
    <t>Huiro Negro O Chascon</t>
  </si>
  <si>
    <t>Huiro Palo</t>
  </si>
  <si>
    <t>Luga Negra O Crespa</t>
  </si>
  <si>
    <t>Pelillo</t>
  </si>
  <si>
    <t>Almeja</t>
  </si>
  <si>
    <t>Cholga</t>
  </si>
  <si>
    <t>Choro</t>
  </si>
  <si>
    <t>Culengue</t>
  </si>
  <si>
    <t>Lapa Negra</t>
  </si>
  <si>
    <t>Lapa Rosada</t>
  </si>
  <si>
    <t>Loco</t>
  </si>
  <si>
    <t>Macha</t>
  </si>
  <si>
    <t>Pulpo Del Norte</t>
  </si>
  <si>
    <t>Erizo</t>
  </si>
  <si>
    <t>Pulpo Del Sur</t>
  </si>
  <si>
    <t>Chorito O Mejillon</t>
  </si>
  <si>
    <t>Caracol Locate</t>
  </si>
  <si>
    <t>Ostion Del Norte</t>
  </si>
  <si>
    <t>Jaiba Peluda O Pachona</t>
  </si>
  <si>
    <t>Luga-Roja</t>
  </si>
  <si>
    <t>Lapa</t>
  </si>
  <si>
    <t>Navajuela</t>
  </si>
  <si>
    <t>Piure</t>
  </si>
  <si>
    <t>CHILE, DESEMBARQUE ÁREAS DE MANEJO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</si>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</sst>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24">
    <xf numFmtId="0" fontId="0" fillId="0" borderId="0" xfId="0"/>
    <xf numFmtId="3" fontId="2" fillId="0" borderId="1" xfId="1" applyNumberFormat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3" fontId="7" fillId="0" borderId="0" xfId="3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vertical="center"/>
    </xf>
    <xf numFmtId="3" fontId="9" fillId="0" borderId="1" xfId="3" applyNumberFormat="1" applyFont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5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_des_ind_mes_1" xfId="3" xr:uid="{00000000-0005-0000-0000-000002000000}"/>
    <cellStyle name="Normal_Hoja2_1" xfId="4" xr:uid="{00000000-0005-0000-0000-000004000000}"/>
    <cellStyle name="Normal_Hoja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FF9C-4B37-4819-9750-9C718D6AE6DA}">
  <dimension ref="A1:Q40"/>
  <sheetViews>
    <sheetView tabSelected="1" workbookViewId="0">
      <selection sqref="A1:Q1"/>
    </sheetView>
  </sheetViews>
  <sheetFormatPr baseColWidth="10" defaultColWidth="11.44140625" defaultRowHeight="9.1999999999999993" x14ac:dyDescent="0.15"/>
  <cols>
    <col min="1" max="1" width="17.109375" style="11" bestFit="1" customWidth="1"/>
    <col min="2" max="6" width="5.6640625" style="11" customWidth="1"/>
    <col min="7" max="12" width="4.6640625" style="11" customWidth="1"/>
    <col min="13" max="14" width="5.6640625" style="11" customWidth="1"/>
    <col min="15" max="16" width="4.6640625" style="11" customWidth="1"/>
    <col min="17" max="17" width="6.6640625" style="11" customWidth="1"/>
    <col min="18" max="16384" width="11.44140625" style="11"/>
  </cols>
  <sheetData>
    <row r="1" spans="1:17" s="7" customFormat="1" ht="12.8" customHeight="1" x14ac:dyDescent="0.3">
      <c r="A1" s="23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7" customFormat="1" ht="12.8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7" customFormat="1" ht="12.8" customHeight="1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7" customFormat="1" ht="12.8" customHeigh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7" customFormat="1" ht="11.3" customHeight="1" x14ac:dyDescent="0.3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24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 t="s">
        <v>17</v>
      </c>
    </row>
    <row r="6" spans="1:17" ht="10" customHeight="1" x14ac:dyDescent="0.15">
      <c r="A6" s="14" t="s">
        <v>25</v>
      </c>
      <c r="B6" s="15" t="s">
        <v>53</v>
      </c>
      <c r="C6" s="15" t="s">
        <v>53</v>
      </c>
      <c r="D6" s="15" t="s">
        <v>53</v>
      </c>
      <c r="E6" s="15" t="s">
        <v>53</v>
      </c>
      <c r="F6" s="15" t="s">
        <v>53</v>
      </c>
      <c r="G6" s="15" t="s">
        <v>53</v>
      </c>
      <c r="H6" s="15">
        <v>20</v>
      </c>
      <c r="I6" s="15" t="s">
        <v>53</v>
      </c>
      <c r="J6" s="15" t="s">
        <v>53</v>
      </c>
      <c r="K6" s="15" t="s">
        <v>53</v>
      </c>
      <c r="L6" s="15" t="s">
        <v>53</v>
      </c>
      <c r="M6" s="15" t="s">
        <v>53</v>
      </c>
      <c r="N6" s="15" t="s">
        <v>53</v>
      </c>
      <c r="O6" s="15" t="s">
        <v>53</v>
      </c>
      <c r="P6" s="15" t="s">
        <v>53</v>
      </c>
      <c r="Q6" s="16">
        <v>20</v>
      </c>
    </row>
    <row r="7" spans="1:17" ht="10" customHeight="1" x14ac:dyDescent="0.15">
      <c r="A7" s="14" t="s">
        <v>26</v>
      </c>
      <c r="B7" s="15" t="s">
        <v>53</v>
      </c>
      <c r="C7" s="15" t="s">
        <v>53</v>
      </c>
      <c r="D7" s="15" t="s">
        <v>53</v>
      </c>
      <c r="E7" s="15" t="s">
        <v>53</v>
      </c>
      <c r="F7" s="15" t="s">
        <v>53</v>
      </c>
      <c r="G7" s="15" t="s">
        <v>53</v>
      </c>
      <c r="H7" s="15" t="s">
        <v>53</v>
      </c>
      <c r="I7" s="15" t="s">
        <v>53</v>
      </c>
      <c r="J7" s="15" t="s">
        <v>53</v>
      </c>
      <c r="K7" s="15">
        <v>114</v>
      </c>
      <c r="L7" s="15" t="s">
        <v>53</v>
      </c>
      <c r="M7" s="15" t="s">
        <v>53</v>
      </c>
      <c r="N7" s="15" t="s">
        <v>53</v>
      </c>
      <c r="O7" s="15" t="s">
        <v>53</v>
      </c>
      <c r="P7" s="15" t="s">
        <v>53</v>
      </c>
      <c r="Q7" s="16">
        <v>114</v>
      </c>
    </row>
    <row r="8" spans="1:17" ht="10" customHeight="1" x14ac:dyDescent="0.15">
      <c r="A8" s="14" t="s">
        <v>27</v>
      </c>
      <c r="B8" s="15" t="s">
        <v>53</v>
      </c>
      <c r="C8" s="15" t="s">
        <v>53</v>
      </c>
      <c r="D8" s="15" t="s">
        <v>53</v>
      </c>
      <c r="E8" s="15" t="s">
        <v>53</v>
      </c>
      <c r="F8" s="15" t="s">
        <v>53</v>
      </c>
      <c r="G8" s="15" t="s">
        <v>53</v>
      </c>
      <c r="H8" s="15">
        <v>41</v>
      </c>
      <c r="I8" s="15">
        <v>40</v>
      </c>
      <c r="J8" s="15" t="s">
        <v>53</v>
      </c>
      <c r="K8" s="15">
        <v>7</v>
      </c>
      <c r="L8" s="15" t="s">
        <v>53</v>
      </c>
      <c r="M8" s="15" t="s">
        <v>53</v>
      </c>
      <c r="N8" s="15" t="s">
        <v>53</v>
      </c>
      <c r="O8" s="15" t="s">
        <v>53</v>
      </c>
      <c r="P8" s="15" t="s">
        <v>53</v>
      </c>
      <c r="Q8" s="16">
        <v>88</v>
      </c>
    </row>
    <row r="9" spans="1:17" ht="10" customHeight="1" x14ac:dyDescent="0.15">
      <c r="A9" s="14" t="s">
        <v>28</v>
      </c>
      <c r="B9" s="15" t="s">
        <v>53</v>
      </c>
      <c r="C9" s="15" t="s">
        <v>53</v>
      </c>
      <c r="D9" s="15" t="s">
        <v>53</v>
      </c>
      <c r="E9" s="15">
        <v>32</v>
      </c>
      <c r="F9" s="15">
        <v>237</v>
      </c>
      <c r="G9" s="15" t="s">
        <v>53</v>
      </c>
      <c r="H9" s="15" t="s">
        <v>53</v>
      </c>
      <c r="I9" s="15" t="s">
        <v>53</v>
      </c>
      <c r="J9" s="15" t="s">
        <v>53</v>
      </c>
      <c r="K9" s="15" t="s">
        <v>53</v>
      </c>
      <c r="L9" s="15" t="s">
        <v>53</v>
      </c>
      <c r="M9" s="15" t="s">
        <v>53</v>
      </c>
      <c r="N9" s="15" t="s">
        <v>53</v>
      </c>
      <c r="O9" s="15" t="s">
        <v>53</v>
      </c>
      <c r="P9" s="15" t="s">
        <v>53</v>
      </c>
      <c r="Q9" s="16">
        <v>269</v>
      </c>
    </row>
    <row r="10" spans="1:17" ht="10" customHeight="1" x14ac:dyDescent="0.15">
      <c r="A10" s="14" t="s">
        <v>29</v>
      </c>
      <c r="B10" s="15" t="s">
        <v>53</v>
      </c>
      <c r="C10" s="15" t="s">
        <v>53</v>
      </c>
      <c r="D10" s="15">
        <v>670</v>
      </c>
      <c r="E10" s="15">
        <v>14834</v>
      </c>
      <c r="F10" s="15">
        <v>7972</v>
      </c>
      <c r="G10" s="15">
        <v>116</v>
      </c>
      <c r="H10" s="15">
        <v>3</v>
      </c>
      <c r="I10" s="15" t="s">
        <v>53</v>
      </c>
      <c r="J10" s="15" t="s">
        <v>53</v>
      </c>
      <c r="K10" s="15" t="s">
        <v>53</v>
      </c>
      <c r="L10" s="15" t="s">
        <v>53</v>
      </c>
      <c r="M10" s="15" t="s">
        <v>53</v>
      </c>
      <c r="N10" s="15" t="s">
        <v>53</v>
      </c>
      <c r="O10" s="15" t="s">
        <v>53</v>
      </c>
      <c r="P10" s="15" t="s">
        <v>53</v>
      </c>
      <c r="Q10" s="16">
        <v>23595</v>
      </c>
    </row>
    <row r="11" spans="1:17" ht="10" customHeight="1" x14ac:dyDescent="0.15">
      <c r="A11" s="14" t="s">
        <v>30</v>
      </c>
      <c r="B11" s="15" t="s">
        <v>53</v>
      </c>
      <c r="C11" s="15" t="s">
        <v>53</v>
      </c>
      <c r="D11" s="15">
        <v>2679</v>
      </c>
      <c r="E11" s="15">
        <v>3375</v>
      </c>
      <c r="F11" s="15">
        <v>3153</v>
      </c>
      <c r="G11" s="15">
        <v>305</v>
      </c>
      <c r="H11" s="15" t="s">
        <v>53</v>
      </c>
      <c r="I11" s="15" t="s">
        <v>53</v>
      </c>
      <c r="J11" s="15" t="s">
        <v>53</v>
      </c>
      <c r="K11" s="15" t="s">
        <v>53</v>
      </c>
      <c r="L11" s="15" t="s">
        <v>53</v>
      </c>
      <c r="M11" s="15" t="s">
        <v>53</v>
      </c>
      <c r="N11" s="15" t="s">
        <v>53</v>
      </c>
      <c r="O11" s="15" t="s">
        <v>53</v>
      </c>
      <c r="P11" s="15" t="s">
        <v>53</v>
      </c>
      <c r="Q11" s="16">
        <v>9512</v>
      </c>
    </row>
    <row r="12" spans="1:17" ht="10" customHeight="1" x14ac:dyDescent="0.15">
      <c r="A12" s="14" t="s">
        <v>31</v>
      </c>
      <c r="B12" s="15" t="s">
        <v>53</v>
      </c>
      <c r="C12" s="15" t="s">
        <v>53</v>
      </c>
      <c r="D12" s="15" t="s">
        <v>53</v>
      </c>
      <c r="E12" s="15" t="s">
        <v>53</v>
      </c>
      <c r="F12" s="15" t="s">
        <v>53</v>
      </c>
      <c r="G12" s="15" t="s">
        <v>53</v>
      </c>
      <c r="H12" s="15" t="s">
        <v>53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33</v>
      </c>
      <c r="N12" s="15">
        <v>329</v>
      </c>
      <c r="O12" s="15" t="s">
        <v>53</v>
      </c>
      <c r="P12" s="15" t="s">
        <v>53</v>
      </c>
      <c r="Q12" s="16">
        <v>362</v>
      </c>
    </row>
    <row r="13" spans="1:17" ht="10" customHeight="1" x14ac:dyDescent="0.15">
      <c r="A13" s="14" t="s">
        <v>48</v>
      </c>
      <c r="B13" s="15" t="s">
        <v>53</v>
      </c>
      <c r="C13" s="15" t="s">
        <v>53</v>
      </c>
      <c r="D13" s="15" t="s">
        <v>53</v>
      </c>
      <c r="E13" s="15" t="s">
        <v>53</v>
      </c>
      <c r="F13" s="15" t="s">
        <v>53</v>
      </c>
      <c r="G13" s="15" t="s">
        <v>53</v>
      </c>
      <c r="H13" s="15" t="s">
        <v>53</v>
      </c>
      <c r="I13" s="15" t="s">
        <v>53</v>
      </c>
      <c r="J13" s="15" t="s">
        <v>53</v>
      </c>
      <c r="K13" s="15" t="s">
        <v>53</v>
      </c>
      <c r="L13" s="15" t="s">
        <v>53</v>
      </c>
      <c r="M13" s="15" t="s">
        <v>53</v>
      </c>
      <c r="N13" s="15">
        <v>3</v>
      </c>
      <c r="O13" s="15" t="s">
        <v>53</v>
      </c>
      <c r="P13" s="15" t="s">
        <v>53</v>
      </c>
      <c r="Q13" s="16">
        <v>3</v>
      </c>
    </row>
    <row r="14" spans="1:17" ht="10" customHeight="1" x14ac:dyDescent="0.15">
      <c r="A14" s="17" t="s">
        <v>32</v>
      </c>
      <c r="B14" s="18" t="s">
        <v>53</v>
      </c>
      <c r="C14" s="18" t="s">
        <v>53</v>
      </c>
      <c r="D14" s="18" t="s">
        <v>53</v>
      </c>
      <c r="E14" s="18" t="s">
        <v>53</v>
      </c>
      <c r="F14" s="18">
        <v>270</v>
      </c>
      <c r="G14" s="18" t="s">
        <v>53</v>
      </c>
      <c r="H14" s="18" t="s">
        <v>53</v>
      </c>
      <c r="I14" s="18" t="s">
        <v>53</v>
      </c>
      <c r="J14" s="18" t="s">
        <v>53</v>
      </c>
      <c r="K14" s="18" t="s">
        <v>53</v>
      </c>
      <c r="L14" s="18" t="s">
        <v>53</v>
      </c>
      <c r="M14" s="18" t="s">
        <v>53</v>
      </c>
      <c r="N14" s="18">
        <v>293</v>
      </c>
      <c r="O14" s="18" t="s">
        <v>53</v>
      </c>
      <c r="P14" s="18" t="s">
        <v>53</v>
      </c>
      <c r="Q14" s="19">
        <v>563</v>
      </c>
    </row>
    <row r="15" spans="1:17" ht="10" customHeight="1" x14ac:dyDescent="0.15">
      <c r="A15" s="14" t="s">
        <v>33</v>
      </c>
      <c r="B15" s="15" t="s">
        <v>53</v>
      </c>
      <c r="C15" s="15" t="s">
        <v>53</v>
      </c>
      <c r="D15" s="15" t="s">
        <v>53</v>
      </c>
      <c r="E15" s="15" t="s">
        <v>53</v>
      </c>
      <c r="F15" s="15" t="s">
        <v>53</v>
      </c>
      <c r="G15" s="15" t="s">
        <v>53</v>
      </c>
      <c r="H15" s="15" t="s">
        <v>53</v>
      </c>
      <c r="I15" s="15" t="s">
        <v>53</v>
      </c>
      <c r="J15" s="15" t="s">
        <v>53</v>
      </c>
      <c r="K15" s="15">
        <v>2</v>
      </c>
      <c r="L15" s="15" t="s">
        <v>53</v>
      </c>
      <c r="M15" s="15" t="s">
        <v>53</v>
      </c>
      <c r="N15" s="15">
        <v>122</v>
      </c>
      <c r="O15" s="15" t="s">
        <v>53</v>
      </c>
      <c r="P15" s="15" t="s">
        <v>53</v>
      </c>
      <c r="Q15" s="16">
        <v>124</v>
      </c>
    </row>
    <row r="16" spans="1:17" ht="10" customHeight="1" x14ac:dyDescent="0.15">
      <c r="A16" s="14" t="s">
        <v>45</v>
      </c>
      <c r="B16" s="15" t="s">
        <v>53</v>
      </c>
      <c r="C16" s="15">
        <v>14</v>
      </c>
      <c r="D16" s="15" t="s">
        <v>53</v>
      </c>
      <c r="E16" s="15" t="s">
        <v>53</v>
      </c>
      <c r="F16" s="15" t="s">
        <v>53</v>
      </c>
      <c r="G16" s="15" t="s">
        <v>53</v>
      </c>
      <c r="H16" s="15" t="s">
        <v>53</v>
      </c>
      <c r="I16" s="15" t="s">
        <v>53</v>
      </c>
      <c r="J16" s="15" t="s">
        <v>53</v>
      </c>
      <c r="K16" s="15" t="s">
        <v>53</v>
      </c>
      <c r="L16" s="15" t="s">
        <v>53</v>
      </c>
      <c r="M16" s="15" t="s">
        <v>53</v>
      </c>
      <c r="N16" s="15" t="s">
        <v>53</v>
      </c>
      <c r="O16" s="15" t="s">
        <v>53</v>
      </c>
      <c r="P16" s="15" t="s">
        <v>53</v>
      </c>
      <c r="Q16" s="16">
        <v>14</v>
      </c>
    </row>
    <row r="17" spans="1:17" ht="10" customHeight="1" x14ac:dyDescent="0.15">
      <c r="A17" s="14" t="s">
        <v>34</v>
      </c>
      <c r="B17" s="15" t="s">
        <v>53</v>
      </c>
      <c r="C17" s="15" t="s">
        <v>53</v>
      </c>
      <c r="D17" s="15" t="s">
        <v>53</v>
      </c>
      <c r="E17" s="15" t="s">
        <v>53</v>
      </c>
      <c r="F17" s="15" t="s">
        <v>53</v>
      </c>
      <c r="G17" s="15" t="s">
        <v>53</v>
      </c>
      <c r="H17" s="15" t="s">
        <v>53</v>
      </c>
      <c r="I17" s="15" t="s">
        <v>53</v>
      </c>
      <c r="J17" s="15" t="s">
        <v>53</v>
      </c>
      <c r="K17" s="15">
        <v>1</v>
      </c>
      <c r="L17" s="15" t="s">
        <v>53</v>
      </c>
      <c r="M17" s="15" t="s">
        <v>53</v>
      </c>
      <c r="N17" s="15">
        <v>11</v>
      </c>
      <c r="O17" s="15" t="s">
        <v>53</v>
      </c>
      <c r="P17" s="15" t="s">
        <v>53</v>
      </c>
      <c r="Q17" s="16">
        <v>12</v>
      </c>
    </row>
    <row r="18" spans="1:17" ht="10" customHeight="1" x14ac:dyDescent="0.15">
      <c r="A18" s="14" t="s">
        <v>44</v>
      </c>
      <c r="B18" s="15" t="s">
        <v>53</v>
      </c>
      <c r="C18" s="15" t="s">
        <v>53</v>
      </c>
      <c r="D18" s="15" t="s">
        <v>53</v>
      </c>
      <c r="E18" s="15" t="s">
        <v>53</v>
      </c>
      <c r="F18" s="15" t="s">
        <v>53</v>
      </c>
      <c r="G18" s="15" t="s">
        <v>53</v>
      </c>
      <c r="H18" s="15" t="s">
        <v>53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6</v>
      </c>
      <c r="N18" s="15" t="s">
        <v>53</v>
      </c>
      <c r="O18" s="15" t="s">
        <v>53</v>
      </c>
      <c r="P18" s="15" t="s">
        <v>53</v>
      </c>
      <c r="Q18" s="16">
        <v>6</v>
      </c>
    </row>
    <row r="19" spans="1:17" ht="10" customHeight="1" x14ac:dyDescent="0.15">
      <c r="A19" s="14" t="s">
        <v>35</v>
      </c>
      <c r="B19" s="15" t="s">
        <v>53</v>
      </c>
      <c r="C19" s="15" t="s">
        <v>53</v>
      </c>
      <c r="D19" s="15" t="s">
        <v>53</v>
      </c>
      <c r="E19" s="15" t="s">
        <v>53</v>
      </c>
      <c r="F19" s="15" t="s">
        <v>53</v>
      </c>
      <c r="G19" s="15" t="s">
        <v>53</v>
      </c>
      <c r="H19" s="15" t="s">
        <v>53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38</v>
      </c>
      <c r="N19" s="15" t="s">
        <v>53</v>
      </c>
      <c r="O19" s="15" t="s">
        <v>53</v>
      </c>
      <c r="P19" s="15" t="s">
        <v>53</v>
      </c>
      <c r="Q19" s="16">
        <v>38</v>
      </c>
    </row>
    <row r="20" spans="1:17" ht="10" customHeight="1" x14ac:dyDescent="0.15">
      <c r="A20" s="14" t="s">
        <v>36</v>
      </c>
      <c r="B20" s="15" t="s">
        <v>53</v>
      </c>
      <c r="C20" s="15" t="s">
        <v>53</v>
      </c>
      <c r="D20" s="15" t="s">
        <v>53</v>
      </c>
      <c r="E20" s="15" t="s">
        <v>53</v>
      </c>
      <c r="F20" s="15" t="s">
        <v>53</v>
      </c>
      <c r="G20" s="15" t="s">
        <v>53</v>
      </c>
      <c r="H20" s="15" t="s">
        <v>53</v>
      </c>
      <c r="I20" s="15" t="s">
        <v>53</v>
      </c>
      <c r="J20" s="15" t="s">
        <v>53</v>
      </c>
      <c r="K20" s="15">
        <v>6</v>
      </c>
      <c r="L20" s="15" t="s">
        <v>53</v>
      </c>
      <c r="M20" s="15" t="s">
        <v>53</v>
      </c>
      <c r="N20" s="15" t="s">
        <v>53</v>
      </c>
      <c r="O20" s="15" t="s">
        <v>53</v>
      </c>
      <c r="P20" s="15" t="s">
        <v>53</v>
      </c>
      <c r="Q20" s="16">
        <v>6</v>
      </c>
    </row>
    <row r="21" spans="1:17" ht="10" customHeight="1" x14ac:dyDescent="0.15">
      <c r="A21" s="14" t="s">
        <v>49</v>
      </c>
      <c r="B21" s="15" t="s">
        <v>53</v>
      </c>
      <c r="C21" s="15" t="s">
        <v>53</v>
      </c>
      <c r="D21" s="15" t="s">
        <v>53</v>
      </c>
      <c r="E21" s="15">
        <v>1</v>
      </c>
      <c r="F21" s="15" t="s">
        <v>53</v>
      </c>
      <c r="G21" s="15" t="s">
        <v>53</v>
      </c>
      <c r="H21" s="15" t="s">
        <v>53</v>
      </c>
      <c r="I21" s="15" t="s">
        <v>53</v>
      </c>
      <c r="J21" s="15" t="s">
        <v>53</v>
      </c>
      <c r="K21" s="15" t="s">
        <v>53</v>
      </c>
      <c r="L21" s="15" t="s">
        <v>53</v>
      </c>
      <c r="M21" s="15" t="s">
        <v>53</v>
      </c>
      <c r="N21" s="15" t="s">
        <v>53</v>
      </c>
      <c r="O21" s="15" t="s">
        <v>53</v>
      </c>
      <c r="P21" s="15" t="s">
        <v>53</v>
      </c>
      <c r="Q21" s="16">
        <v>1</v>
      </c>
    </row>
    <row r="22" spans="1:17" ht="10" customHeight="1" x14ac:dyDescent="0.15">
      <c r="A22" s="14" t="s">
        <v>37</v>
      </c>
      <c r="B22" s="15" t="s">
        <v>53</v>
      </c>
      <c r="C22" s="15" t="s">
        <v>53</v>
      </c>
      <c r="D22" s="15" t="s">
        <v>53</v>
      </c>
      <c r="E22" s="15">
        <v>2</v>
      </c>
      <c r="F22" s="15">
        <v>8</v>
      </c>
      <c r="G22" s="15" t="s">
        <v>53</v>
      </c>
      <c r="H22" s="15" t="s">
        <v>53</v>
      </c>
      <c r="I22" s="15" t="s">
        <v>53</v>
      </c>
      <c r="J22" s="15" t="s">
        <v>53</v>
      </c>
      <c r="K22" s="15">
        <v>4</v>
      </c>
      <c r="L22" s="15" t="s">
        <v>53</v>
      </c>
      <c r="M22" s="15" t="s">
        <v>53</v>
      </c>
      <c r="N22" s="15" t="s">
        <v>53</v>
      </c>
      <c r="O22" s="15" t="s">
        <v>53</v>
      </c>
      <c r="P22" s="15" t="s">
        <v>53</v>
      </c>
      <c r="Q22" s="16">
        <v>14</v>
      </c>
    </row>
    <row r="23" spans="1:17" ht="10" customHeight="1" x14ac:dyDescent="0.15">
      <c r="A23" s="14" t="s">
        <v>38</v>
      </c>
      <c r="B23" s="15" t="s">
        <v>53</v>
      </c>
      <c r="C23" s="15" t="s">
        <v>53</v>
      </c>
      <c r="D23" s="15" t="s">
        <v>53</v>
      </c>
      <c r="E23" s="15" t="s">
        <v>53</v>
      </c>
      <c r="F23" s="15">
        <v>2</v>
      </c>
      <c r="G23" s="15" t="s">
        <v>53</v>
      </c>
      <c r="H23" s="15" t="s">
        <v>53</v>
      </c>
      <c r="I23" s="15" t="s">
        <v>53</v>
      </c>
      <c r="J23" s="15" t="s">
        <v>53</v>
      </c>
      <c r="K23" s="15" t="s">
        <v>53</v>
      </c>
      <c r="L23" s="15" t="s">
        <v>53</v>
      </c>
      <c r="M23" s="15" t="s">
        <v>53</v>
      </c>
      <c r="N23" s="15" t="s">
        <v>53</v>
      </c>
      <c r="O23" s="15" t="s">
        <v>53</v>
      </c>
      <c r="P23" s="15" t="s">
        <v>53</v>
      </c>
      <c r="Q23" s="16">
        <v>2</v>
      </c>
    </row>
    <row r="24" spans="1:17" ht="10" customHeight="1" x14ac:dyDescent="0.15">
      <c r="A24" s="14" t="s">
        <v>39</v>
      </c>
      <c r="B24" s="15" t="s">
        <v>53</v>
      </c>
      <c r="C24" s="15" t="s">
        <v>53</v>
      </c>
      <c r="D24" s="15" t="s">
        <v>53</v>
      </c>
      <c r="E24" s="15">
        <v>196</v>
      </c>
      <c r="F24" s="15">
        <v>769</v>
      </c>
      <c r="G24" s="15">
        <v>70</v>
      </c>
      <c r="H24" s="15">
        <v>1</v>
      </c>
      <c r="I24" s="15">
        <v>12</v>
      </c>
      <c r="J24" s="15" t="s">
        <v>53</v>
      </c>
      <c r="K24" s="15">
        <v>83</v>
      </c>
      <c r="L24" s="15" t="s">
        <v>53</v>
      </c>
      <c r="M24" s="15">
        <v>241</v>
      </c>
      <c r="N24" s="15">
        <v>1236</v>
      </c>
      <c r="O24" s="15">
        <v>5</v>
      </c>
      <c r="P24" s="15" t="s">
        <v>53</v>
      </c>
      <c r="Q24" s="16">
        <v>2613</v>
      </c>
    </row>
    <row r="25" spans="1:17" ht="10" customHeight="1" x14ac:dyDescent="0.15">
      <c r="A25" s="14" t="s">
        <v>40</v>
      </c>
      <c r="B25" s="15" t="s">
        <v>53</v>
      </c>
      <c r="C25" s="15" t="s">
        <v>53</v>
      </c>
      <c r="D25" s="15" t="s">
        <v>53</v>
      </c>
      <c r="E25" s="15" t="s">
        <v>53</v>
      </c>
      <c r="F25" s="15">
        <v>973</v>
      </c>
      <c r="G25" s="15" t="s">
        <v>53</v>
      </c>
      <c r="H25" s="15" t="s">
        <v>53</v>
      </c>
      <c r="I25" s="15">
        <v>1</v>
      </c>
      <c r="J25" s="15" t="s">
        <v>53</v>
      </c>
      <c r="K25" s="15" t="s">
        <v>53</v>
      </c>
      <c r="L25" s="15" t="s">
        <v>53</v>
      </c>
      <c r="M25" s="15" t="s">
        <v>53</v>
      </c>
      <c r="N25" s="15" t="s">
        <v>53</v>
      </c>
      <c r="O25" s="15" t="s">
        <v>53</v>
      </c>
      <c r="P25" s="15" t="s">
        <v>53</v>
      </c>
      <c r="Q25" s="16">
        <v>974</v>
      </c>
    </row>
    <row r="26" spans="1:17" ht="10" customHeight="1" x14ac:dyDescent="0.15">
      <c r="A26" s="14" t="s">
        <v>50</v>
      </c>
      <c r="B26" s="15" t="s">
        <v>53</v>
      </c>
      <c r="C26" s="15" t="s">
        <v>53</v>
      </c>
      <c r="D26" s="15" t="s">
        <v>53</v>
      </c>
      <c r="E26" s="15" t="s">
        <v>53</v>
      </c>
      <c r="F26" s="15" t="s">
        <v>53</v>
      </c>
      <c r="G26" s="15" t="s">
        <v>53</v>
      </c>
      <c r="H26" s="15" t="s">
        <v>53</v>
      </c>
      <c r="I26" s="15" t="s">
        <v>53</v>
      </c>
      <c r="J26" s="15" t="s">
        <v>53</v>
      </c>
      <c r="K26" s="15">
        <v>2</v>
      </c>
      <c r="L26" s="15" t="s">
        <v>53</v>
      </c>
      <c r="M26" s="15" t="s">
        <v>53</v>
      </c>
      <c r="N26" s="15">
        <v>4</v>
      </c>
      <c r="O26" s="15" t="s">
        <v>53</v>
      </c>
      <c r="P26" s="15" t="s">
        <v>53</v>
      </c>
      <c r="Q26" s="16">
        <v>6</v>
      </c>
    </row>
    <row r="27" spans="1:17" ht="10" customHeight="1" x14ac:dyDescent="0.15">
      <c r="A27" s="14" t="s">
        <v>46</v>
      </c>
      <c r="B27" s="15" t="s">
        <v>53</v>
      </c>
      <c r="C27" s="15" t="s">
        <v>53</v>
      </c>
      <c r="D27" s="15" t="s">
        <v>53</v>
      </c>
      <c r="E27" s="15" t="s">
        <v>53</v>
      </c>
      <c r="F27" s="15">
        <v>9</v>
      </c>
      <c r="G27" s="15" t="s">
        <v>53</v>
      </c>
      <c r="H27" s="15" t="s">
        <v>53</v>
      </c>
      <c r="I27" s="15" t="s">
        <v>53</v>
      </c>
      <c r="J27" s="15" t="s">
        <v>53</v>
      </c>
      <c r="K27" s="15" t="s">
        <v>53</v>
      </c>
      <c r="L27" s="15" t="s">
        <v>53</v>
      </c>
      <c r="M27" s="15" t="s">
        <v>53</v>
      </c>
      <c r="N27" s="15" t="s">
        <v>53</v>
      </c>
      <c r="O27" s="15" t="s">
        <v>53</v>
      </c>
      <c r="P27" s="15" t="s">
        <v>53</v>
      </c>
      <c r="Q27" s="16">
        <v>9</v>
      </c>
    </row>
    <row r="28" spans="1:17" ht="10" customHeight="1" x14ac:dyDescent="0.15">
      <c r="A28" s="14" t="s">
        <v>41</v>
      </c>
      <c r="B28" s="15" t="s">
        <v>53</v>
      </c>
      <c r="C28" s="15">
        <v>43</v>
      </c>
      <c r="D28" s="15">
        <v>45</v>
      </c>
      <c r="E28" s="15" t="s">
        <v>53</v>
      </c>
      <c r="F28" s="15" t="s">
        <v>53</v>
      </c>
      <c r="G28" s="15" t="s">
        <v>53</v>
      </c>
      <c r="H28" s="15" t="s">
        <v>53</v>
      </c>
      <c r="I28" s="15" t="s">
        <v>53</v>
      </c>
      <c r="J28" s="15" t="s">
        <v>53</v>
      </c>
      <c r="K28" s="15" t="s">
        <v>53</v>
      </c>
      <c r="L28" s="15" t="s">
        <v>53</v>
      </c>
      <c r="M28" s="15" t="s">
        <v>53</v>
      </c>
      <c r="N28" s="15" t="s">
        <v>53</v>
      </c>
      <c r="O28" s="15" t="s">
        <v>53</v>
      </c>
      <c r="P28" s="15" t="s">
        <v>53</v>
      </c>
      <c r="Q28" s="16">
        <v>88</v>
      </c>
    </row>
    <row r="29" spans="1:17" ht="10" customHeight="1" x14ac:dyDescent="0.15">
      <c r="A29" s="17" t="s">
        <v>43</v>
      </c>
      <c r="B29" s="18" t="s">
        <v>53</v>
      </c>
      <c r="C29" s="18" t="s">
        <v>53</v>
      </c>
      <c r="D29" s="18" t="s">
        <v>53</v>
      </c>
      <c r="E29" s="18" t="s">
        <v>53</v>
      </c>
      <c r="F29" s="18" t="s">
        <v>53</v>
      </c>
      <c r="G29" s="18" t="s">
        <v>53</v>
      </c>
      <c r="H29" s="18" t="s">
        <v>53</v>
      </c>
      <c r="I29" s="18" t="s">
        <v>53</v>
      </c>
      <c r="J29" s="18" t="s">
        <v>53</v>
      </c>
      <c r="K29" s="18" t="s">
        <v>53</v>
      </c>
      <c r="L29" s="18" t="s">
        <v>53</v>
      </c>
      <c r="M29" s="18" t="s">
        <v>53</v>
      </c>
      <c r="N29" s="18">
        <v>6</v>
      </c>
      <c r="O29" s="18" t="s">
        <v>53</v>
      </c>
      <c r="P29" s="18" t="s">
        <v>53</v>
      </c>
      <c r="Q29" s="19">
        <v>6</v>
      </c>
    </row>
    <row r="30" spans="1:17" ht="10" customHeight="1" x14ac:dyDescent="0.15">
      <c r="A30" s="20" t="s">
        <v>47</v>
      </c>
      <c r="B30" s="21" t="s">
        <v>53</v>
      </c>
      <c r="C30" s="21" t="s">
        <v>53</v>
      </c>
      <c r="D30" s="21" t="s">
        <v>53</v>
      </c>
      <c r="E30" s="21" t="s">
        <v>53</v>
      </c>
      <c r="F30" s="21">
        <v>5</v>
      </c>
      <c r="G30" s="21" t="s">
        <v>53</v>
      </c>
      <c r="H30" s="21" t="s">
        <v>53</v>
      </c>
      <c r="I30" s="21" t="s">
        <v>53</v>
      </c>
      <c r="J30" s="21" t="s">
        <v>53</v>
      </c>
      <c r="K30" s="21" t="s">
        <v>53</v>
      </c>
      <c r="L30" s="21" t="s">
        <v>53</v>
      </c>
      <c r="M30" s="21" t="s">
        <v>53</v>
      </c>
      <c r="N30" s="21" t="s">
        <v>53</v>
      </c>
      <c r="O30" s="21" t="s">
        <v>53</v>
      </c>
      <c r="P30" s="21" t="s">
        <v>53</v>
      </c>
      <c r="Q30" s="22">
        <v>5</v>
      </c>
    </row>
    <row r="31" spans="1:17" ht="10" customHeight="1" x14ac:dyDescent="0.15">
      <c r="A31" s="14" t="s">
        <v>42</v>
      </c>
      <c r="B31" s="15" t="s">
        <v>53</v>
      </c>
      <c r="C31" s="15">
        <v>54</v>
      </c>
      <c r="D31" s="15">
        <v>28</v>
      </c>
      <c r="E31" s="15">
        <v>29</v>
      </c>
      <c r="F31" s="15">
        <v>2</v>
      </c>
      <c r="G31" s="15" t="s">
        <v>53</v>
      </c>
      <c r="H31" s="15" t="s">
        <v>53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8</v>
      </c>
      <c r="N31" s="15">
        <v>116</v>
      </c>
      <c r="O31" s="15" t="s">
        <v>53</v>
      </c>
      <c r="P31" s="15" t="s">
        <v>53</v>
      </c>
      <c r="Q31" s="16">
        <v>237</v>
      </c>
    </row>
    <row r="32" spans="1:17" ht="10" customHeight="1" x14ac:dyDescent="0.15">
      <c r="A32" s="17" t="s">
        <v>51</v>
      </c>
      <c r="B32" s="18" t="s">
        <v>53</v>
      </c>
      <c r="C32" s="18" t="s">
        <v>53</v>
      </c>
      <c r="D32" s="18" t="s">
        <v>53</v>
      </c>
      <c r="E32" s="18" t="s">
        <v>53</v>
      </c>
      <c r="F32" s="18" t="s">
        <v>53</v>
      </c>
      <c r="G32" s="18" t="s">
        <v>53</v>
      </c>
      <c r="H32" s="18">
        <v>4</v>
      </c>
      <c r="I32" s="18" t="s">
        <v>53</v>
      </c>
      <c r="J32" s="18" t="s">
        <v>53</v>
      </c>
      <c r="K32" s="18">
        <v>1</v>
      </c>
      <c r="L32" s="18" t="s">
        <v>53</v>
      </c>
      <c r="M32" s="18" t="s">
        <v>53</v>
      </c>
      <c r="N32" s="18" t="s">
        <v>53</v>
      </c>
      <c r="O32" s="18" t="s">
        <v>53</v>
      </c>
      <c r="P32" s="18" t="s">
        <v>53</v>
      </c>
      <c r="Q32" s="19">
        <v>5</v>
      </c>
    </row>
    <row r="33" spans="1:17" ht="10" customHeight="1" x14ac:dyDescent="0.15">
      <c r="A33" s="1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6" customFormat="1" ht="11.15" customHeight="1" x14ac:dyDescent="0.3">
      <c r="A34" s="8" t="s">
        <v>18</v>
      </c>
      <c r="B34" s="9">
        <f>SUM(B6:B14)</f>
        <v>0</v>
      </c>
      <c r="C34" s="9">
        <f t="shared" ref="C34:Q34" si="0">SUM(C6:C14)</f>
        <v>0</v>
      </c>
      <c r="D34" s="9">
        <f t="shared" si="0"/>
        <v>3349</v>
      </c>
      <c r="E34" s="9">
        <f t="shared" si="0"/>
        <v>18241</v>
      </c>
      <c r="F34" s="9">
        <f t="shared" si="0"/>
        <v>11632</v>
      </c>
      <c r="G34" s="9">
        <f t="shared" si="0"/>
        <v>421</v>
      </c>
      <c r="H34" s="9">
        <f t="shared" si="0"/>
        <v>64</v>
      </c>
      <c r="I34" s="9">
        <f t="shared" si="0"/>
        <v>40</v>
      </c>
      <c r="J34" s="9">
        <f t="shared" si="0"/>
        <v>0</v>
      </c>
      <c r="K34" s="9">
        <f t="shared" si="0"/>
        <v>121</v>
      </c>
      <c r="L34" s="9">
        <f t="shared" si="0"/>
        <v>0</v>
      </c>
      <c r="M34" s="9">
        <f t="shared" si="0"/>
        <v>33</v>
      </c>
      <c r="N34" s="9">
        <f t="shared" si="0"/>
        <v>625</v>
      </c>
      <c r="O34" s="9">
        <f t="shared" si="0"/>
        <v>0</v>
      </c>
      <c r="P34" s="9">
        <f t="shared" si="0"/>
        <v>0</v>
      </c>
      <c r="Q34" s="9">
        <f t="shared" si="0"/>
        <v>34526</v>
      </c>
    </row>
    <row r="35" spans="1:17" s="6" customFormat="1" ht="11.15" customHeight="1" x14ac:dyDescent="0.3">
      <c r="A35" s="8" t="s">
        <v>19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</row>
    <row r="36" spans="1:17" s="6" customFormat="1" ht="11.15" customHeight="1" x14ac:dyDescent="0.3">
      <c r="A36" s="8" t="s">
        <v>20</v>
      </c>
      <c r="B36" s="9">
        <f>SUM(B15:B29)</f>
        <v>0</v>
      </c>
      <c r="C36" s="9">
        <f t="shared" ref="C36:Q36" si="1">SUM(C15:C29)</f>
        <v>57</v>
      </c>
      <c r="D36" s="9">
        <f t="shared" si="1"/>
        <v>45</v>
      </c>
      <c r="E36" s="9">
        <f t="shared" si="1"/>
        <v>199</v>
      </c>
      <c r="F36" s="9">
        <f t="shared" si="1"/>
        <v>1761</v>
      </c>
      <c r="G36" s="9">
        <f t="shared" si="1"/>
        <v>70</v>
      </c>
      <c r="H36" s="9">
        <f t="shared" si="1"/>
        <v>1</v>
      </c>
      <c r="I36" s="9">
        <f t="shared" si="1"/>
        <v>13</v>
      </c>
      <c r="J36" s="9">
        <f t="shared" si="1"/>
        <v>0</v>
      </c>
      <c r="K36" s="9">
        <f t="shared" si="1"/>
        <v>98</v>
      </c>
      <c r="L36" s="9">
        <f t="shared" si="1"/>
        <v>0</v>
      </c>
      <c r="M36" s="9">
        <f t="shared" si="1"/>
        <v>285</v>
      </c>
      <c r="N36" s="9">
        <f t="shared" si="1"/>
        <v>1379</v>
      </c>
      <c r="O36" s="9">
        <f t="shared" si="1"/>
        <v>5</v>
      </c>
      <c r="P36" s="9">
        <f t="shared" si="1"/>
        <v>0</v>
      </c>
      <c r="Q36" s="9">
        <f t="shared" si="1"/>
        <v>3913</v>
      </c>
    </row>
    <row r="37" spans="1:17" s="6" customFormat="1" ht="11.15" customHeight="1" x14ac:dyDescent="0.3">
      <c r="A37" s="8" t="s">
        <v>21</v>
      </c>
      <c r="B37" s="9">
        <f>SUM(B30)</f>
        <v>0</v>
      </c>
      <c r="C37" s="9">
        <f t="shared" ref="C37:Q37" si="2">SUM(C30)</f>
        <v>0</v>
      </c>
      <c r="D37" s="9">
        <f t="shared" si="2"/>
        <v>0</v>
      </c>
      <c r="E37" s="9">
        <f t="shared" si="2"/>
        <v>0</v>
      </c>
      <c r="F37" s="9">
        <f t="shared" si="2"/>
        <v>5</v>
      </c>
      <c r="G37" s="9">
        <f t="shared" si="2"/>
        <v>0</v>
      </c>
      <c r="H37" s="9">
        <f t="shared" si="2"/>
        <v>0</v>
      </c>
      <c r="I37" s="9">
        <f t="shared" si="2"/>
        <v>0</v>
      </c>
      <c r="J37" s="9">
        <f t="shared" si="2"/>
        <v>0</v>
      </c>
      <c r="K37" s="9">
        <f t="shared" si="2"/>
        <v>0</v>
      </c>
      <c r="L37" s="9">
        <f t="shared" si="2"/>
        <v>0</v>
      </c>
      <c r="M37" s="9">
        <f t="shared" si="2"/>
        <v>0</v>
      </c>
      <c r="N37" s="9">
        <f t="shared" si="2"/>
        <v>0</v>
      </c>
      <c r="O37" s="9">
        <f t="shared" si="2"/>
        <v>0</v>
      </c>
      <c r="P37" s="9">
        <f t="shared" si="2"/>
        <v>0</v>
      </c>
      <c r="Q37" s="9">
        <f t="shared" si="2"/>
        <v>5</v>
      </c>
    </row>
    <row r="38" spans="1:17" s="10" customFormat="1" ht="11.15" customHeight="1" x14ac:dyDescent="0.3">
      <c r="A38" s="8" t="s">
        <v>22</v>
      </c>
      <c r="B38" s="9">
        <f>SUM(B31:B32)</f>
        <v>0</v>
      </c>
      <c r="C38" s="9">
        <f t="shared" ref="C38:Q38" si="3">SUM(C31:C32)</f>
        <v>54</v>
      </c>
      <c r="D38" s="9">
        <f t="shared" si="3"/>
        <v>28</v>
      </c>
      <c r="E38" s="9">
        <f t="shared" si="3"/>
        <v>29</v>
      </c>
      <c r="F38" s="9">
        <f t="shared" si="3"/>
        <v>2</v>
      </c>
      <c r="G38" s="9">
        <f t="shared" si="3"/>
        <v>0</v>
      </c>
      <c r="H38" s="9">
        <f t="shared" si="3"/>
        <v>4</v>
      </c>
      <c r="I38" s="9">
        <f t="shared" si="3"/>
        <v>0</v>
      </c>
      <c r="J38" s="9">
        <f t="shared" si="3"/>
        <v>0</v>
      </c>
      <c r="K38" s="9">
        <f t="shared" si="3"/>
        <v>1</v>
      </c>
      <c r="L38" s="9">
        <f t="shared" si="3"/>
        <v>0</v>
      </c>
      <c r="M38" s="9">
        <f t="shared" si="3"/>
        <v>8</v>
      </c>
      <c r="N38" s="9">
        <f t="shared" si="3"/>
        <v>116</v>
      </c>
      <c r="O38" s="9">
        <f t="shared" si="3"/>
        <v>0</v>
      </c>
      <c r="P38" s="9">
        <f t="shared" si="3"/>
        <v>0</v>
      </c>
      <c r="Q38" s="9">
        <f t="shared" si="3"/>
        <v>242</v>
      </c>
    </row>
    <row r="39" spans="1:17" s="10" customFormat="1" ht="11.15" customHeight="1" x14ac:dyDescent="0.3">
      <c r="A39" s="12" t="s">
        <v>23</v>
      </c>
      <c r="B39" s="13">
        <f>SUM(B34:B38)</f>
        <v>0</v>
      </c>
      <c r="C39" s="13">
        <f t="shared" ref="C39:Q39" si="4">SUM(C34:C38)</f>
        <v>111</v>
      </c>
      <c r="D39" s="13">
        <f t="shared" si="4"/>
        <v>3422</v>
      </c>
      <c r="E39" s="13">
        <f t="shared" si="4"/>
        <v>18469</v>
      </c>
      <c r="F39" s="13">
        <f t="shared" si="4"/>
        <v>13400</v>
      </c>
      <c r="G39" s="13">
        <f t="shared" si="4"/>
        <v>491</v>
      </c>
      <c r="H39" s="13">
        <f t="shared" si="4"/>
        <v>69</v>
      </c>
      <c r="I39" s="13">
        <f t="shared" si="4"/>
        <v>53</v>
      </c>
      <c r="J39" s="13">
        <f t="shared" si="4"/>
        <v>0</v>
      </c>
      <c r="K39" s="13">
        <f t="shared" si="4"/>
        <v>220</v>
      </c>
      <c r="L39" s="13">
        <f t="shared" si="4"/>
        <v>0</v>
      </c>
      <c r="M39" s="13">
        <f t="shared" si="4"/>
        <v>326</v>
      </c>
      <c r="N39" s="13">
        <f t="shared" si="4"/>
        <v>2120</v>
      </c>
      <c r="O39" s="13">
        <f t="shared" si="4"/>
        <v>5</v>
      </c>
      <c r="P39" s="13">
        <f t="shared" si="4"/>
        <v>0</v>
      </c>
      <c r="Q39" s="13">
        <f t="shared" si="4"/>
        <v>38686</v>
      </c>
    </row>
    <row r="40" spans="1:17" x14ac:dyDescent="0.15">
      <c r="A40" s="14"/>
      <c r="B40" s="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</sheetData>
  <mergeCells count="3">
    <mergeCell ref="A1:Q1"/>
    <mergeCell ref="A2:Q2"/>
    <mergeCell ref="A3:Q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4:Q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des_am_region_2025</vt:lpstr>
      <vt:lpstr>des_am_region_2025!Área_de_impresión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2026-05-12T15:50:28Z</cp:lastPrinted>
  <dcterms:created xsi:type="dcterms:W3CDTF">2016-12-14T16:01:40Z</dcterms:created>
  <dcterms:modified xsi:type="dcterms:W3CDTF">2026-05-12T15:50:33Z</dcterms:modified>
</cp:coreProperties>
</file>