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villagra\Desktop\ANUARIO 2025\TABLAS PARA FORMATEAR\"/>
    </mc:Choice>
  </mc:AlternateContent>
  <xr:revisionPtr revIDLastSave="0" documentId="13_ncr:1_{D905CD61-C972-4447-BD4B-A68DFD26995B}" xr6:coauthVersionLast="47" xr6:coauthVersionMax="47" xr10:uidLastSave="{00000000-0000-0000-0000-000000000000}"/>
  <bookViews>
    <workbookView xWindow="25017" yWindow="-118" windowWidth="16992" windowHeight="12921" xr2:uid="{00000000-000D-0000-FFFF-FFFF00000000}"/>
  </bookViews>
  <sheets>
    <sheet name="bf_ai_region_2025" sheetId="17" r:id="rId1"/>
    <sheet name="bf_ai_mes_2025" sheetId="18" r:id="rId2"/>
  </sheets>
  <definedNames>
    <definedName name="_xlnm.Print_Area" localSheetId="1">bf_ai_mes_2025!$A$1:$N$32</definedName>
    <definedName name="_xlnm.Print_Area" localSheetId="0">bf_ai_region_2025!$A$1:$R$33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2" i="17" l="1"/>
  <c r="C30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B30" i="17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B29" i="17"/>
  <c r="C28" i="17"/>
  <c r="D28" i="17"/>
  <c r="D32" i="17" s="1"/>
  <c r="E28" i="17"/>
  <c r="F28" i="17"/>
  <c r="G28" i="17"/>
  <c r="G32" i="17" s="1"/>
  <c r="H28" i="17"/>
  <c r="I28" i="17"/>
  <c r="I32" i="17" s="1"/>
  <c r="J28" i="17"/>
  <c r="J32" i="17" s="1"/>
  <c r="K28" i="17"/>
  <c r="L28" i="17"/>
  <c r="M28" i="17"/>
  <c r="M32" i="17" s="1"/>
  <c r="N28" i="17"/>
  <c r="N32" i="17" s="1"/>
  <c r="O28" i="17"/>
  <c r="O32" i="17" s="1"/>
  <c r="P28" i="17"/>
  <c r="Q28" i="17"/>
  <c r="Q32" i="17" s="1"/>
  <c r="R28" i="17"/>
  <c r="B28" i="17"/>
  <c r="C30" i="18"/>
  <c r="D30" i="18"/>
  <c r="E30" i="18"/>
  <c r="F30" i="18"/>
  <c r="G30" i="18"/>
  <c r="H30" i="18"/>
  <c r="I30" i="18"/>
  <c r="J30" i="18"/>
  <c r="K30" i="18"/>
  <c r="L30" i="18"/>
  <c r="M30" i="18"/>
  <c r="N30" i="18"/>
  <c r="B30" i="18"/>
  <c r="C29" i="18"/>
  <c r="D29" i="18"/>
  <c r="E29" i="18"/>
  <c r="F29" i="18"/>
  <c r="G29" i="18"/>
  <c r="H29" i="18"/>
  <c r="I29" i="18"/>
  <c r="J29" i="18"/>
  <c r="K29" i="18"/>
  <c r="L29" i="18"/>
  <c r="M29" i="18"/>
  <c r="N29" i="18"/>
  <c r="B29" i="18"/>
  <c r="C28" i="18"/>
  <c r="D28" i="18"/>
  <c r="E28" i="18"/>
  <c r="F28" i="18"/>
  <c r="F32" i="18" s="1"/>
  <c r="G28" i="18"/>
  <c r="H28" i="18"/>
  <c r="I28" i="18"/>
  <c r="I32" i="18" s="1"/>
  <c r="J28" i="18"/>
  <c r="K28" i="18"/>
  <c r="L28" i="18"/>
  <c r="L32" i="18" s="1"/>
  <c r="M28" i="18"/>
  <c r="M32" i="18" s="1"/>
  <c r="N28" i="18"/>
  <c r="N32" i="18" s="1"/>
  <c r="B28" i="18"/>
  <c r="D32" i="18" l="1"/>
  <c r="H32" i="18"/>
  <c r="E32" i="18"/>
  <c r="F32" i="17"/>
  <c r="E32" i="17"/>
  <c r="L32" i="17"/>
  <c r="B32" i="17"/>
  <c r="K32" i="17"/>
  <c r="C32" i="17"/>
  <c r="P32" i="17"/>
  <c r="H32" i="17"/>
  <c r="K32" i="18"/>
  <c r="J32" i="18"/>
  <c r="C32" i="18"/>
  <c r="B32" i="18"/>
  <c r="G32" i="18"/>
</calcChain>
</file>

<file path=xl/sharedStrings.xml><?xml version="1.0" encoding="utf-8"?>
<sst xmlns="http://schemas.openxmlformats.org/spreadsheetml/2006/main" count="537" uniqueCount="60">
  <si>
    <t>POR ESPECIE Y REGIÓN</t>
  </si>
  <si>
    <t>(En toneladas)</t>
  </si>
  <si>
    <t>ESPECIE</t>
  </si>
  <si>
    <t>XV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</si>
  <si>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</si>
  <si>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</si>
  <si>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</si>
  <si>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</si>
  <si>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</si>
  <si>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</si>
  <si>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</si>
  <si>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</si>
  <si>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</si>
  <si>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XIV</t>
  </si>
  <si>
    <t>X</t>
  </si>
  <si>
    <t>XI</t>
  </si>
  <si>
    <t>XII</t>
  </si>
  <si>
    <t>Total</t>
  </si>
  <si>
    <t>POR ESPECIE Y 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</si>
  <si>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</si>
  <si>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</si>
  <si>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</si>
  <si>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</si>
  <si>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</si>
  <si>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</si>
  <si>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</si>
  <si>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</si>
  <si>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</si>
  <si>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</si>
  <si>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</si>
  <si>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</si>
  <si>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ALGAS</t>
  </si>
  <si>
    <t>TOTAL PECES</t>
  </si>
  <si>
    <t>TOTAL MOLUSCOS</t>
  </si>
  <si>
    <t>TOTAL CRUSTACEOS</t>
  </si>
  <si>
    <t>TOTAL OTRAS ESPECIES</t>
  </si>
  <si>
    <t>TOTAL GENERAL</t>
  </si>
  <si>
    <t>XVI</t>
  </si>
  <si>
    <t>Krill</t>
  </si>
  <si>
    <t>Bacalao Antartico</t>
  </si>
  <si>
    <t>Bacalao De Profundidad</t>
  </si>
  <si>
    <t>Caballa</t>
  </si>
  <si>
    <t>Jurel</t>
  </si>
  <si>
    <t>Granadero Grande</t>
  </si>
  <si>
    <t>Pejerrata O Granadero Escamoso</t>
  </si>
  <si>
    <t>Jibia O Calamar Rojo</t>
  </si>
  <si>
    <t>Brotula</t>
  </si>
  <si>
    <t>Congrio Dorado</t>
  </si>
  <si>
    <t>Cubiceps</t>
  </si>
  <si>
    <t>Merluza Del Atlantico</t>
  </si>
  <si>
    <t>Nototenia O Marujito</t>
  </si>
  <si>
    <t>Anchoveta</t>
  </si>
  <si>
    <t>Pez Medusa O Cabezon Azul</t>
  </si>
  <si>
    <t>Reineta</t>
  </si>
  <si>
    <t>Calamar Patagonico</t>
  </si>
  <si>
    <t>Pota Del Atlantico</t>
  </si>
  <si>
    <t>Cangrejo O Panchote</t>
  </si>
  <si>
    <t>CHILE, DESEMBARQUE DE BARCOS FÁBRICA EN AGUAS INTERNACIONALES AÑO 2025</t>
  </si>
  <si>
    <t>-</t>
  </si>
  <si>
    <t>Extranjero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</si>
</sst>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9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sz val="7"/>
      <color theme="1"/>
      <name val="Calibri"/>
      <family val="2"/>
      <scheme val="minor"/>
    </font>
    <font>
      <sz val="9"/>
      <name val="Arial"/>
      <family val="2"/>
    </font>
    <font>
      <sz val="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</cellStyleXfs>
  <cellXfs count="33">
    <xf numFmtId="0" fontId="0" fillId="0" borderId="0" xfId="0"/>
    <xf numFmtId="0" fontId="2" fillId="0" borderId="1" xfId="1" applyFont="1" applyBorder="1" applyAlignment="1">
      <alignment horizontal="left" vertical="center"/>
    </xf>
    <xf numFmtId="3" fontId="2" fillId="0" borderId="1" xfId="1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10" fillId="0" borderId="0" xfId="3" applyNumberFormat="1" applyFont="1" applyAlignment="1">
      <alignment horizontal="right" vertical="center"/>
    </xf>
    <xf numFmtId="3" fontId="10" fillId="0" borderId="0" xfId="4" applyNumberFormat="1" applyFont="1" applyAlignment="1">
      <alignment horizontal="right" vertical="center"/>
    </xf>
    <xf numFmtId="3" fontId="10" fillId="0" borderId="0" xfId="5" applyNumberFormat="1" applyFont="1" applyAlignment="1">
      <alignment horizontal="right" vertical="center" wrapText="1"/>
    </xf>
    <xf numFmtId="3" fontId="10" fillId="0" borderId="0" xfId="5" applyNumberFormat="1" applyFont="1" applyAlignment="1">
      <alignment vertical="center"/>
    </xf>
    <xf numFmtId="0" fontId="2" fillId="0" borderId="1" xfId="2" applyFont="1" applyBorder="1" applyAlignment="1">
      <alignment horizontal="left" vertical="center"/>
    </xf>
    <xf numFmtId="3" fontId="2" fillId="0" borderId="1" xfId="2" applyNumberFormat="1" applyFont="1" applyBorder="1" applyAlignment="1">
      <alignment horizontal="right" vertical="center"/>
    </xf>
    <xf numFmtId="0" fontId="11" fillId="0" borderId="0" xfId="0" applyFont="1"/>
    <xf numFmtId="0" fontId="8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0" fontId="7" fillId="0" borderId="0" xfId="0" applyFont="1"/>
    <xf numFmtId="3" fontId="7" fillId="0" borderId="0" xfId="0" applyNumberFormat="1" applyFont="1"/>
    <xf numFmtId="0" fontId="13" fillId="0" borderId="0" xfId="0" applyFont="1"/>
    <xf numFmtId="0" fontId="7" fillId="0" borderId="2" xfId="0" applyFont="1" applyBorder="1"/>
    <xf numFmtId="3" fontId="7" fillId="0" borderId="2" xfId="0" applyNumberFormat="1" applyFont="1" applyBorder="1"/>
    <xf numFmtId="3" fontId="7" fillId="0" borderId="0" xfId="0" applyNumberFormat="1" applyFont="1" applyAlignment="1">
      <alignment horizontal="right"/>
    </xf>
    <xf numFmtId="3" fontId="7" fillId="0" borderId="2" xfId="0" applyNumberFormat="1" applyFont="1" applyBorder="1" applyAlignment="1">
      <alignment horizontal="right"/>
    </xf>
    <xf numFmtId="0" fontId="6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</cellXfs>
  <cellStyles count="7">
    <cellStyle name="Normal" xfId="0" builtinId="0"/>
    <cellStyle name="Normal 2" xfId="6" xr:uid="{00000000-0005-0000-0000-000001000000}"/>
    <cellStyle name="Normal_bf_ai_mes" xfId="5" xr:uid="{00000000-0005-0000-0000-000002000000}"/>
    <cellStyle name="Normal_Hoja1" xfId="4" xr:uid="{00000000-0005-0000-0000-000003000000}"/>
    <cellStyle name="Normal_Hoja2" xfId="3" xr:uid="{00000000-0005-0000-0000-000004000000}"/>
    <cellStyle name="Normal_Hoja3" xfId="1" xr:uid="{00000000-0005-0000-0000-000005000000}"/>
    <cellStyle name="Normal_Hoja49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56475-F94D-4AAF-A42B-C2E5D085313E}">
  <dimension ref="A1:R33"/>
  <sheetViews>
    <sheetView tabSelected="1" workbookViewId="0">
      <selection sqref="A1:R1"/>
    </sheetView>
  </sheetViews>
  <sheetFormatPr baseColWidth="10" defaultColWidth="11.44140625" defaultRowHeight="9.1999999999999993" x14ac:dyDescent="0.15"/>
  <cols>
    <col min="1" max="1" width="17.5546875" style="16" customWidth="1"/>
    <col min="2" max="16" width="5.77734375" style="16" customWidth="1"/>
    <col min="17" max="17" width="8.88671875" style="16" bestFit="1" customWidth="1"/>
    <col min="18" max="18" width="5.77734375" style="16" customWidth="1"/>
    <col min="19" max="16384" width="11.44140625" style="16"/>
  </cols>
  <sheetData>
    <row r="1" spans="1:18" s="19" customFormat="1" ht="12.8" customHeight="1" x14ac:dyDescent="0.3">
      <c r="A1" s="32" t="s">
        <v>57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s="19" customFormat="1" ht="12.8" customHeight="1" x14ac:dyDescent="0.3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18" s="19" customFormat="1" ht="12.8" customHeight="1" x14ac:dyDescent="0.3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1:18" s="5" customFormat="1" ht="12.8" customHeight="1" x14ac:dyDescent="0.3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8" s="5" customFormat="1" ht="12.8" customHeight="1" x14ac:dyDescent="0.3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8" s="23" customFormat="1" ht="11.3" customHeight="1" x14ac:dyDescent="0.3">
      <c r="A6" s="1" t="s">
        <v>2</v>
      </c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2" t="s">
        <v>10</v>
      </c>
      <c r="J6" s="2" t="s">
        <v>37</v>
      </c>
      <c r="K6" s="2" t="s">
        <v>11</v>
      </c>
      <c r="L6" s="2" t="s">
        <v>12</v>
      </c>
      <c r="M6" s="2" t="s">
        <v>13</v>
      </c>
      <c r="N6" s="2" t="s">
        <v>14</v>
      </c>
      <c r="O6" s="2" t="s">
        <v>15</v>
      </c>
      <c r="P6" s="2" t="s">
        <v>16</v>
      </c>
      <c r="Q6" s="3" t="s">
        <v>59</v>
      </c>
      <c r="R6" s="3" t="s">
        <v>17</v>
      </c>
    </row>
    <row r="7" spans="1:18" ht="10" customHeight="1" x14ac:dyDescent="0.15">
      <c r="A7" s="24" t="s">
        <v>51</v>
      </c>
      <c r="B7" s="29">
        <v>4</v>
      </c>
      <c r="C7" s="29" t="s">
        <v>58</v>
      </c>
      <c r="D7" s="29" t="s">
        <v>58</v>
      </c>
      <c r="E7" s="29" t="s">
        <v>58</v>
      </c>
      <c r="F7" s="29" t="s">
        <v>58</v>
      </c>
      <c r="G7" s="29" t="s">
        <v>58</v>
      </c>
      <c r="H7" s="29" t="s">
        <v>58</v>
      </c>
      <c r="I7" s="29" t="s">
        <v>58</v>
      </c>
      <c r="J7" s="29" t="s">
        <v>58</v>
      </c>
      <c r="K7" s="29" t="s">
        <v>58</v>
      </c>
      <c r="L7" s="29" t="s">
        <v>58</v>
      </c>
      <c r="M7" s="29" t="s">
        <v>58</v>
      </c>
      <c r="N7" s="29" t="s">
        <v>58</v>
      </c>
      <c r="O7" s="29" t="s">
        <v>58</v>
      </c>
      <c r="P7" s="29" t="s">
        <v>58</v>
      </c>
      <c r="Q7" s="29" t="s">
        <v>58</v>
      </c>
      <c r="R7" s="25">
        <v>4</v>
      </c>
    </row>
    <row r="8" spans="1:18" ht="10" customHeight="1" x14ac:dyDescent="0.15">
      <c r="A8" s="24" t="s">
        <v>39</v>
      </c>
      <c r="B8" s="29" t="s">
        <v>58</v>
      </c>
      <c r="C8" s="29" t="s">
        <v>58</v>
      </c>
      <c r="D8" s="29" t="s">
        <v>58</v>
      </c>
      <c r="E8" s="29" t="s">
        <v>58</v>
      </c>
      <c r="F8" s="29" t="s">
        <v>58</v>
      </c>
      <c r="G8" s="29" t="s">
        <v>58</v>
      </c>
      <c r="H8" s="29" t="s">
        <v>58</v>
      </c>
      <c r="I8" s="29" t="s">
        <v>58</v>
      </c>
      <c r="J8" s="29" t="s">
        <v>58</v>
      </c>
      <c r="K8" s="29" t="s">
        <v>58</v>
      </c>
      <c r="L8" s="29" t="s">
        <v>58</v>
      </c>
      <c r="M8" s="29" t="s">
        <v>58</v>
      </c>
      <c r="N8" s="29" t="s">
        <v>58</v>
      </c>
      <c r="O8" s="29" t="s">
        <v>58</v>
      </c>
      <c r="P8" s="29">
        <v>1489</v>
      </c>
      <c r="Q8" s="29" t="s">
        <v>58</v>
      </c>
      <c r="R8" s="25">
        <v>1489</v>
      </c>
    </row>
    <row r="9" spans="1:18" ht="10" customHeight="1" x14ac:dyDescent="0.15">
      <c r="A9" s="24" t="s">
        <v>40</v>
      </c>
      <c r="B9" s="29" t="s">
        <v>58</v>
      </c>
      <c r="C9" s="29" t="s">
        <v>58</v>
      </c>
      <c r="D9" s="29" t="s">
        <v>58</v>
      </c>
      <c r="E9" s="29" t="s">
        <v>58</v>
      </c>
      <c r="F9" s="29" t="s">
        <v>58</v>
      </c>
      <c r="G9" s="29">
        <v>5</v>
      </c>
      <c r="H9" s="29" t="s">
        <v>58</v>
      </c>
      <c r="I9" s="29" t="s">
        <v>58</v>
      </c>
      <c r="J9" s="29" t="s">
        <v>58</v>
      </c>
      <c r="K9" s="29" t="s">
        <v>58</v>
      </c>
      <c r="L9" s="29" t="s">
        <v>58</v>
      </c>
      <c r="M9" s="29" t="s">
        <v>58</v>
      </c>
      <c r="N9" s="29" t="s">
        <v>58</v>
      </c>
      <c r="O9" s="29" t="s">
        <v>58</v>
      </c>
      <c r="P9" s="29">
        <v>758</v>
      </c>
      <c r="Q9" s="29">
        <v>109</v>
      </c>
      <c r="R9" s="25">
        <v>872</v>
      </c>
    </row>
    <row r="10" spans="1:18" ht="10" customHeight="1" x14ac:dyDescent="0.15">
      <c r="A10" s="24" t="s">
        <v>46</v>
      </c>
      <c r="B10" s="29" t="s">
        <v>58</v>
      </c>
      <c r="C10" s="29" t="s">
        <v>58</v>
      </c>
      <c r="D10" s="29" t="s">
        <v>58</v>
      </c>
      <c r="E10" s="29" t="s">
        <v>58</v>
      </c>
      <c r="F10" s="29" t="s">
        <v>58</v>
      </c>
      <c r="G10" s="29" t="s">
        <v>58</v>
      </c>
      <c r="H10" s="29" t="s">
        <v>58</v>
      </c>
      <c r="I10" s="29" t="s">
        <v>58</v>
      </c>
      <c r="J10" s="29" t="s">
        <v>58</v>
      </c>
      <c r="K10" s="29" t="s">
        <v>58</v>
      </c>
      <c r="L10" s="29" t="s">
        <v>58</v>
      </c>
      <c r="M10" s="29" t="s">
        <v>58</v>
      </c>
      <c r="N10" s="29" t="s">
        <v>58</v>
      </c>
      <c r="O10" s="29">
        <v>1</v>
      </c>
      <c r="P10" s="29">
        <v>2</v>
      </c>
      <c r="Q10" s="29" t="s">
        <v>58</v>
      </c>
      <c r="R10" s="25">
        <v>3</v>
      </c>
    </row>
    <row r="11" spans="1:18" ht="10" customHeight="1" x14ac:dyDescent="0.15">
      <c r="A11" s="24" t="s">
        <v>41</v>
      </c>
      <c r="B11" s="29">
        <v>279</v>
      </c>
      <c r="C11" s="29">
        <v>857</v>
      </c>
      <c r="D11" s="29" t="s">
        <v>58</v>
      </c>
      <c r="E11" s="29" t="s">
        <v>58</v>
      </c>
      <c r="F11" s="29" t="s">
        <v>58</v>
      </c>
      <c r="G11" s="29" t="s">
        <v>58</v>
      </c>
      <c r="H11" s="29" t="s">
        <v>58</v>
      </c>
      <c r="I11" s="29" t="s">
        <v>58</v>
      </c>
      <c r="J11" s="29" t="s">
        <v>58</v>
      </c>
      <c r="K11" s="29" t="s">
        <v>58</v>
      </c>
      <c r="L11" s="29" t="s">
        <v>58</v>
      </c>
      <c r="M11" s="29" t="s">
        <v>58</v>
      </c>
      <c r="N11" s="29" t="s">
        <v>58</v>
      </c>
      <c r="O11" s="29" t="s">
        <v>58</v>
      </c>
      <c r="P11" s="29" t="s">
        <v>58</v>
      </c>
      <c r="Q11" s="29" t="s">
        <v>58</v>
      </c>
      <c r="R11" s="25">
        <v>1136</v>
      </c>
    </row>
    <row r="12" spans="1:18" ht="10" customHeight="1" x14ac:dyDescent="0.15">
      <c r="A12" s="24" t="s">
        <v>47</v>
      </c>
      <c r="B12" s="29" t="s">
        <v>58</v>
      </c>
      <c r="C12" s="29" t="s">
        <v>58</v>
      </c>
      <c r="D12" s="29" t="s">
        <v>58</v>
      </c>
      <c r="E12" s="29" t="s">
        <v>58</v>
      </c>
      <c r="F12" s="29" t="s">
        <v>58</v>
      </c>
      <c r="G12" s="29" t="s">
        <v>58</v>
      </c>
      <c r="H12" s="29" t="s">
        <v>58</v>
      </c>
      <c r="I12" s="29" t="s">
        <v>58</v>
      </c>
      <c r="J12" s="29" t="s">
        <v>58</v>
      </c>
      <c r="K12" s="29" t="s">
        <v>58</v>
      </c>
      <c r="L12" s="29" t="s">
        <v>58</v>
      </c>
      <c r="M12" s="29" t="s">
        <v>58</v>
      </c>
      <c r="N12" s="29" t="s">
        <v>58</v>
      </c>
      <c r="O12" s="29">
        <v>2</v>
      </c>
      <c r="P12" s="29">
        <v>3</v>
      </c>
      <c r="Q12" s="29" t="s">
        <v>58</v>
      </c>
      <c r="R12" s="25">
        <v>5</v>
      </c>
    </row>
    <row r="13" spans="1:18" ht="10" customHeight="1" x14ac:dyDescent="0.15">
      <c r="A13" s="24" t="s">
        <v>48</v>
      </c>
      <c r="B13" s="29" t="s">
        <v>58</v>
      </c>
      <c r="C13" s="29">
        <v>389</v>
      </c>
      <c r="D13" s="29" t="s">
        <v>58</v>
      </c>
      <c r="E13" s="29" t="s">
        <v>58</v>
      </c>
      <c r="F13" s="29" t="s">
        <v>58</v>
      </c>
      <c r="G13" s="29" t="s">
        <v>58</v>
      </c>
      <c r="H13" s="29" t="s">
        <v>58</v>
      </c>
      <c r="I13" s="29" t="s">
        <v>58</v>
      </c>
      <c r="J13" s="29" t="s">
        <v>58</v>
      </c>
      <c r="K13" s="29" t="s">
        <v>58</v>
      </c>
      <c r="L13" s="29" t="s">
        <v>58</v>
      </c>
      <c r="M13" s="29" t="s">
        <v>58</v>
      </c>
      <c r="N13" s="29" t="s">
        <v>58</v>
      </c>
      <c r="O13" s="29" t="s">
        <v>58</v>
      </c>
      <c r="P13" s="29" t="s">
        <v>58</v>
      </c>
      <c r="Q13" s="29" t="s">
        <v>58</v>
      </c>
      <c r="R13" s="25">
        <v>389</v>
      </c>
    </row>
    <row r="14" spans="1:18" ht="10" customHeight="1" x14ac:dyDescent="0.15">
      <c r="A14" s="24" t="s">
        <v>43</v>
      </c>
      <c r="B14" s="29" t="s">
        <v>58</v>
      </c>
      <c r="C14" s="29" t="s">
        <v>58</v>
      </c>
      <c r="D14" s="29" t="s">
        <v>58</v>
      </c>
      <c r="E14" s="29" t="s">
        <v>58</v>
      </c>
      <c r="F14" s="29" t="s">
        <v>58</v>
      </c>
      <c r="G14" s="29" t="s">
        <v>58</v>
      </c>
      <c r="H14" s="29" t="s">
        <v>58</v>
      </c>
      <c r="I14" s="29" t="s">
        <v>58</v>
      </c>
      <c r="J14" s="29" t="s">
        <v>58</v>
      </c>
      <c r="K14" s="29" t="s">
        <v>58</v>
      </c>
      <c r="L14" s="29" t="s">
        <v>58</v>
      </c>
      <c r="M14" s="29" t="s">
        <v>58</v>
      </c>
      <c r="N14" s="29" t="s">
        <v>58</v>
      </c>
      <c r="O14" s="29" t="s">
        <v>58</v>
      </c>
      <c r="P14" s="29">
        <v>7</v>
      </c>
      <c r="Q14" s="29" t="s">
        <v>58</v>
      </c>
      <c r="R14" s="25">
        <v>7</v>
      </c>
    </row>
    <row r="15" spans="1:18" ht="10" customHeight="1" x14ac:dyDescent="0.15">
      <c r="A15" s="24" t="s">
        <v>42</v>
      </c>
      <c r="B15" s="29">
        <v>8482</v>
      </c>
      <c r="C15" s="29">
        <v>14317</v>
      </c>
      <c r="D15" s="29" t="s">
        <v>58</v>
      </c>
      <c r="E15" s="29" t="s">
        <v>58</v>
      </c>
      <c r="F15" s="29" t="s">
        <v>58</v>
      </c>
      <c r="G15" s="29" t="s">
        <v>58</v>
      </c>
      <c r="H15" s="29" t="s">
        <v>58</v>
      </c>
      <c r="I15" s="29" t="s">
        <v>58</v>
      </c>
      <c r="J15" s="29" t="s">
        <v>58</v>
      </c>
      <c r="K15" s="29" t="s">
        <v>58</v>
      </c>
      <c r="L15" s="29" t="s">
        <v>58</v>
      </c>
      <c r="M15" s="29" t="s">
        <v>58</v>
      </c>
      <c r="N15" s="29" t="s">
        <v>58</v>
      </c>
      <c r="O15" s="29" t="s">
        <v>58</v>
      </c>
      <c r="P15" s="29" t="s">
        <v>58</v>
      </c>
      <c r="Q15" s="29" t="s">
        <v>58</v>
      </c>
      <c r="R15" s="25">
        <v>22799</v>
      </c>
    </row>
    <row r="16" spans="1:18" ht="10" customHeight="1" x14ac:dyDescent="0.15">
      <c r="A16" s="24" t="s">
        <v>49</v>
      </c>
      <c r="B16" s="29" t="s">
        <v>58</v>
      </c>
      <c r="C16" s="29" t="s">
        <v>58</v>
      </c>
      <c r="D16" s="29" t="s">
        <v>58</v>
      </c>
      <c r="E16" s="29" t="s">
        <v>58</v>
      </c>
      <c r="F16" s="29" t="s">
        <v>58</v>
      </c>
      <c r="G16" s="29" t="s">
        <v>58</v>
      </c>
      <c r="H16" s="29" t="s">
        <v>58</v>
      </c>
      <c r="I16" s="29" t="s">
        <v>58</v>
      </c>
      <c r="J16" s="29" t="s">
        <v>58</v>
      </c>
      <c r="K16" s="29" t="s">
        <v>58</v>
      </c>
      <c r="L16" s="29" t="s">
        <v>58</v>
      </c>
      <c r="M16" s="29" t="s">
        <v>58</v>
      </c>
      <c r="N16" s="29" t="s">
        <v>58</v>
      </c>
      <c r="O16" s="29">
        <v>26</v>
      </c>
      <c r="P16" s="29">
        <v>210</v>
      </c>
      <c r="Q16" s="29" t="s">
        <v>58</v>
      </c>
      <c r="R16" s="25">
        <v>236</v>
      </c>
    </row>
    <row r="17" spans="1:18" ht="10" customHeight="1" x14ac:dyDescent="0.15">
      <c r="A17" s="24" t="s">
        <v>50</v>
      </c>
      <c r="B17" s="29" t="s">
        <v>58</v>
      </c>
      <c r="C17" s="29" t="s">
        <v>58</v>
      </c>
      <c r="D17" s="29" t="s">
        <v>58</v>
      </c>
      <c r="E17" s="29" t="s">
        <v>58</v>
      </c>
      <c r="F17" s="29" t="s">
        <v>58</v>
      </c>
      <c r="G17" s="29" t="s">
        <v>58</v>
      </c>
      <c r="H17" s="29" t="s">
        <v>58</v>
      </c>
      <c r="I17" s="29" t="s">
        <v>58</v>
      </c>
      <c r="J17" s="29" t="s">
        <v>58</v>
      </c>
      <c r="K17" s="29" t="s">
        <v>58</v>
      </c>
      <c r="L17" s="29" t="s">
        <v>58</v>
      </c>
      <c r="M17" s="29" t="s">
        <v>58</v>
      </c>
      <c r="N17" s="29" t="s">
        <v>58</v>
      </c>
      <c r="O17" s="29">
        <v>42</v>
      </c>
      <c r="P17" s="29">
        <v>42</v>
      </c>
      <c r="Q17" s="29" t="s">
        <v>58</v>
      </c>
      <c r="R17" s="25">
        <v>84</v>
      </c>
    </row>
    <row r="18" spans="1:18" ht="10" customHeight="1" x14ac:dyDescent="0.15">
      <c r="A18" s="26" t="s">
        <v>44</v>
      </c>
      <c r="B18" s="29" t="s">
        <v>58</v>
      </c>
      <c r="C18" s="29" t="s">
        <v>58</v>
      </c>
      <c r="D18" s="29" t="s">
        <v>58</v>
      </c>
      <c r="E18" s="29" t="s">
        <v>58</v>
      </c>
      <c r="F18" s="29" t="s">
        <v>58</v>
      </c>
      <c r="G18" s="29" t="s">
        <v>58</v>
      </c>
      <c r="H18" s="29" t="s">
        <v>58</v>
      </c>
      <c r="I18" s="29" t="s">
        <v>58</v>
      </c>
      <c r="J18" s="29" t="s">
        <v>58</v>
      </c>
      <c r="K18" s="29" t="s">
        <v>58</v>
      </c>
      <c r="L18" s="29" t="s">
        <v>58</v>
      </c>
      <c r="M18" s="29" t="s">
        <v>58</v>
      </c>
      <c r="N18" s="29" t="s">
        <v>58</v>
      </c>
      <c r="O18" s="29" t="s">
        <v>58</v>
      </c>
      <c r="P18" s="29">
        <v>14</v>
      </c>
      <c r="Q18" s="29" t="s">
        <v>58</v>
      </c>
      <c r="R18" s="25">
        <v>14</v>
      </c>
    </row>
    <row r="19" spans="1:18" ht="10" customHeight="1" x14ac:dyDescent="0.15">
      <c r="A19" s="26" t="s">
        <v>52</v>
      </c>
      <c r="B19" s="29">
        <v>508</v>
      </c>
      <c r="C19" s="29" t="s">
        <v>58</v>
      </c>
      <c r="D19" s="29" t="s">
        <v>58</v>
      </c>
      <c r="E19" s="29" t="s">
        <v>58</v>
      </c>
      <c r="F19" s="29" t="s">
        <v>58</v>
      </c>
      <c r="G19" s="29" t="s">
        <v>58</v>
      </c>
      <c r="H19" s="29" t="s">
        <v>58</v>
      </c>
      <c r="I19" s="29" t="s">
        <v>58</v>
      </c>
      <c r="J19" s="29" t="s">
        <v>58</v>
      </c>
      <c r="K19" s="29" t="s">
        <v>58</v>
      </c>
      <c r="L19" s="29" t="s">
        <v>58</v>
      </c>
      <c r="M19" s="29" t="s">
        <v>58</v>
      </c>
      <c r="N19" s="29" t="s">
        <v>58</v>
      </c>
      <c r="O19" s="29" t="s">
        <v>58</v>
      </c>
      <c r="P19" s="29" t="s">
        <v>58</v>
      </c>
      <c r="Q19" s="29" t="s">
        <v>58</v>
      </c>
      <c r="R19" s="25">
        <v>508</v>
      </c>
    </row>
    <row r="20" spans="1:18" ht="10" customHeight="1" x14ac:dyDescent="0.15">
      <c r="A20" s="27" t="s">
        <v>53</v>
      </c>
      <c r="B20" s="30">
        <v>1</v>
      </c>
      <c r="C20" s="30" t="s">
        <v>58</v>
      </c>
      <c r="D20" s="30" t="s">
        <v>58</v>
      </c>
      <c r="E20" s="30" t="s">
        <v>58</v>
      </c>
      <c r="F20" s="30" t="s">
        <v>58</v>
      </c>
      <c r="G20" s="30" t="s">
        <v>58</v>
      </c>
      <c r="H20" s="30" t="s">
        <v>58</v>
      </c>
      <c r="I20" s="30" t="s">
        <v>58</v>
      </c>
      <c r="J20" s="30" t="s">
        <v>58</v>
      </c>
      <c r="K20" s="30" t="s">
        <v>58</v>
      </c>
      <c r="L20" s="30" t="s">
        <v>58</v>
      </c>
      <c r="M20" s="30" t="s">
        <v>58</v>
      </c>
      <c r="N20" s="30" t="s">
        <v>58</v>
      </c>
      <c r="O20" s="30" t="s">
        <v>58</v>
      </c>
      <c r="P20" s="30" t="s">
        <v>58</v>
      </c>
      <c r="Q20" s="30" t="s">
        <v>58</v>
      </c>
      <c r="R20" s="28">
        <v>1</v>
      </c>
    </row>
    <row r="21" spans="1:18" ht="10" customHeight="1" x14ac:dyDescent="0.15">
      <c r="A21" s="24" t="s">
        <v>54</v>
      </c>
      <c r="B21" s="29" t="s">
        <v>58</v>
      </c>
      <c r="C21" s="29" t="s">
        <v>58</v>
      </c>
      <c r="D21" s="29" t="s">
        <v>58</v>
      </c>
      <c r="E21" s="29" t="s">
        <v>58</v>
      </c>
      <c r="F21" s="29" t="s">
        <v>58</v>
      </c>
      <c r="G21" s="29" t="s">
        <v>58</v>
      </c>
      <c r="H21" s="29" t="s">
        <v>58</v>
      </c>
      <c r="I21" s="29" t="s">
        <v>58</v>
      </c>
      <c r="J21" s="29" t="s">
        <v>58</v>
      </c>
      <c r="K21" s="29" t="s">
        <v>58</v>
      </c>
      <c r="L21" s="29" t="s">
        <v>58</v>
      </c>
      <c r="M21" s="29" t="s">
        <v>58</v>
      </c>
      <c r="N21" s="29" t="s">
        <v>58</v>
      </c>
      <c r="O21" s="29" t="s">
        <v>58</v>
      </c>
      <c r="P21" s="29">
        <v>1</v>
      </c>
      <c r="Q21" s="29" t="s">
        <v>58</v>
      </c>
      <c r="R21" s="25">
        <v>1</v>
      </c>
    </row>
    <row r="22" spans="1:18" ht="10" customHeight="1" x14ac:dyDescent="0.15">
      <c r="A22" s="24" t="s">
        <v>45</v>
      </c>
      <c r="B22" s="29">
        <v>26</v>
      </c>
      <c r="C22" s="29">
        <v>134</v>
      </c>
      <c r="D22" s="29" t="s">
        <v>58</v>
      </c>
      <c r="E22" s="29" t="s">
        <v>58</v>
      </c>
      <c r="F22" s="29" t="s">
        <v>58</v>
      </c>
      <c r="G22" s="29" t="s">
        <v>58</v>
      </c>
      <c r="H22" s="29" t="s">
        <v>58</v>
      </c>
      <c r="I22" s="29" t="s">
        <v>58</v>
      </c>
      <c r="J22" s="29" t="s">
        <v>58</v>
      </c>
      <c r="K22" s="29" t="s">
        <v>58</v>
      </c>
      <c r="L22" s="29" t="s">
        <v>58</v>
      </c>
      <c r="M22" s="29" t="s">
        <v>58</v>
      </c>
      <c r="N22" s="29" t="s">
        <v>58</v>
      </c>
      <c r="O22" s="29" t="s">
        <v>58</v>
      </c>
      <c r="P22" s="29" t="s">
        <v>58</v>
      </c>
      <c r="Q22" s="29" t="s">
        <v>58</v>
      </c>
      <c r="R22" s="25">
        <v>160</v>
      </c>
    </row>
    <row r="23" spans="1:18" ht="10" customHeight="1" x14ac:dyDescent="0.15">
      <c r="A23" s="27" t="s">
        <v>55</v>
      </c>
      <c r="B23" s="30" t="s">
        <v>58</v>
      </c>
      <c r="C23" s="30">
        <v>17</v>
      </c>
      <c r="D23" s="30" t="s">
        <v>58</v>
      </c>
      <c r="E23" s="30" t="s">
        <v>58</v>
      </c>
      <c r="F23" s="30" t="s">
        <v>58</v>
      </c>
      <c r="G23" s="30" t="s">
        <v>58</v>
      </c>
      <c r="H23" s="30" t="s">
        <v>58</v>
      </c>
      <c r="I23" s="30" t="s">
        <v>58</v>
      </c>
      <c r="J23" s="30" t="s">
        <v>58</v>
      </c>
      <c r="K23" s="30" t="s">
        <v>58</v>
      </c>
      <c r="L23" s="30" t="s">
        <v>58</v>
      </c>
      <c r="M23" s="30" t="s">
        <v>58</v>
      </c>
      <c r="N23" s="30" t="s">
        <v>58</v>
      </c>
      <c r="O23" s="30">
        <v>36</v>
      </c>
      <c r="P23" s="30" t="s">
        <v>58</v>
      </c>
      <c r="Q23" s="30" t="s">
        <v>58</v>
      </c>
      <c r="R23" s="28">
        <v>53</v>
      </c>
    </row>
    <row r="24" spans="1:18" ht="10" customHeight="1" x14ac:dyDescent="0.15">
      <c r="A24" s="24" t="s">
        <v>56</v>
      </c>
      <c r="B24" s="29" t="s">
        <v>58</v>
      </c>
      <c r="C24" s="29" t="s">
        <v>58</v>
      </c>
      <c r="D24" s="29" t="s">
        <v>58</v>
      </c>
      <c r="E24" s="29" t="s">
        <v>58</v>
      </c>
      <c r="F24" s="29" t="s">
        <v>58</v>
      </c>
      <c r="G24" s="29">
        <v>11</v>
      </c>
      <c r="H24" s="29" t="s">
        <v>58</v>
      </c>
      <c r="I24" s="29" t="s">
        <v>58</v>
      </c>
      <c r="J24" s="29" t="s">
        <v>58</v>
      </c>
      <c r="K24" s="29" t="s">
        <v>58</v>
      </c>
      <c r="L24" s="29" t="s">
        <v>58</v>
      </c>
      <c r="M24" s="29" t="s">
        <v>58</v>
      </c>
      <c r="N24" s="29" t="s">
        <v>58</v>
      </c>
      <c r="O24" s="29" t="s">
        <v>58</v>
      </c>
      <c r="P24" s="29" t="s">
        <v>58</v>
      </c>
      <c r="Q24" s="29" t="s">
        <v>58</v>
      </c>
      <c r="R24" s="25">
        <v>11</v>
      </c>
    </row>
    <row r="25" spans="1:18" ht="10" customHeight="1" x14ac:dyDescent="0.15">
      <c r="A25" s="27" t="s">
        <v>38</v>
      </c>
      <c r="B25" s="30" t="s">
        <v>58</v>
      </c>
      <c r="C25" s="30" t="s">
        <v>58</v>
      </c>
      <c r="D25" s="30" t="s">
        <v>58</v>
      </c>
      <c r="E25" s="30" t="s">
        <v>58</v>
      </c>
      <c r="F25" s="30" t="s">
        <v>58</v>
      </c>
      <c r="G25" s="30" t="s">
        <v>58</v>
      </c>
      <c r="H25" s="30" t="s">
        <v>58</v>
      </c>
      <c r="I25" s="30" t="s">
        <v>58</v>
      </c>
      <c r="J25" s="30" t="s">
        <v>58</v>
      </c>
      <c r="K25" s="30" t="s">
        <v>58</v>
      </c>
      <c r="L25" s="30" t="s">
        <v>58</v>
      </c>
      <c r="M25" s="30" t="s">
        <v>58</v>
      </c>
      <c r="N25" s="30" t="s">
        <v>58</v>
      </c>
      <c r="O25" s="30" t="s">
        <v>58</v>
      </c>
      <c r="P25" s="30">
        <v>20146</v>
      </c>
      <c r="Q25" s="30" t="s">
        <v>58</v>
      </c>
      <c r="R25" s="28">
        <v>20146</v>
      </c>
    </row>
    <row r="26" spans="1:18" ht="10" customHeight="1" x14ac:dyDescent="0.15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</row>
    <row r="27" spans="1:18" s="9" customFormat="1" ht="11.15" customHeight="1" x14ac:dyDescent="0.3">
      <c r="A27" s="9" t="s">
        <v>31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</row>
    <row r="28" spans="1:18" s="9" customFormat="1" ht="11.15" customHeight="1" x14ac:dyDescent="0.3">
      <c r="A28" s="9" t="s">
        <v>32</v>
      </c>
      <c r="B28" s="10">
        <f>SUM(B7:B20)</f>
        <v>9274</v>
      </c>
      <c r="C28" s="10">
        <f t="shared" ref="C28:R28" si="0">SUM(C7:C20)</f>
        <v>15563</v>
      </c>
      <c r="D28" s="10">
        <f t="shared" si="0"/>
        <v>0</v>
      </c>
      <c r="E28" s="10">
        <f t="shared" si="0"/>
        <v>0</v>
      </c>
      <c r="F28" s="10">
        <f t="shared" si="0"/>
        <v>0</v>
      </c>
      <c r="G28" s="10">
        <f t="shared" si="0"/>
        <v>5</v>
      </c>
      <c r="H28" s="10">
        <f t="shared" si="0"/>
        <v>0</v>
      </c>
      <c r="I28" s="10">
        <f t="shared" si="0"/>
        <v>0</v>
      </c>
      <c r="J28" s="10">
        <f t="shared" si="0"/>
        <v>0</v>
      </c>
      <c r="K28" s="10">
        <f t="shared" si="0"/>
        <v>0</v>
      </c>
      <c r="L28" s="10">
        <f t="shared" si="0"/>
        <v>0</v>
      </c>
      <c r="M28" s="10">
        <f t="shared" si="0"/>
        <v>0</v>
      </c>
      <c r="N28" s="10">
        <f t="shared" si="0"/>
        <v>0</v>
      </c>
      <c r="O28" s="10">
        <f t="shared" si="0"/>
        <v>71</v>
      </c>
      <c r="P28" s="10">
        <f t="shared" si="0"/>
        <v>2525</v>
      </c>
      <c r="Q28" s="10">
        <f t="shared" si="0"/>
        <v>109</v>
      </c>
      <c r="R28" s="10">
        <f t="shared" si="0"/>
        <v>27547</v>
      </c>
    </row>
    <row r="29" spans="1:18" s="9" customFormat="1" ht="11.15" customHeight="1" x14ac:dyDescent="0.3">
      <c r="A29" s="9" t="s">
        <v>33</v>
      </c>
      <c r="B29" s="4">
        <f>SUM(B21:B23)</f>
        <v>26</v>
      </c>
      <c r="C29" s="4">
        <f t="shared" ref="C29:R29" si="1">SUM(C21:C23)</f>
        <v>151</v>
      </c>
      <c r="D29" s="4">
        <f t="shared" si="1"/>
        <v>0</v>
      </c>
      <c r="E29" s="4">
        <f t="shared" si="1"/>
        <v>0</v>
      </c>
      <c r="F29" s="4">
        <f t="shared" si="1"/>
        <v>0</v>
      </c>
      <c r="G29" s="4">
        <f t="shared" si="1"/>
        <v>0</v>
      </c>
      <c r="H29" s="4">
        <f t="shared" si="1"/>
        <v>0</v>
      </c>
      <c r="I29" s="4">
        <f t="shared" si="1"/>
        <v>0</v>
      </c>
      <c r="J29" s="4">
        <f t="shared" si="1"/>
        <v>0</v>
      </c>
      <c r="K29" s="4">
        <f t="shared" si="1"/>
        <v>0</v>
      </c>
      <c r="L29" s="4">
        <f t="shared" si="1"/>
        <v>0</v>
      </c>
      <c r="M29" s="4">
        <f t="shared" si="1"/>
        <v>0</v>
      </c>
      <c r="N29" s="4">
        <f t="shared" si="1"/>
        <v>0</v>
      </c>
      <c r="O29" s="4">
        <f t="shared" si="1"/>
        <v>36</v>
      </c>
      <c r="P29" s="4">
        <f t="shared" si="1"/>
        <v>1</v>
      </c>
      <c r="Q29" s="4">
        <f t="shared" si="1"/>
        <v>0</v>
      </c>
      <c r="R29" s="4">
        <f t="shared" si="1"/>
        <v>214</v>
      </c>
    </row>
    <row r="30" spans="1:18" s="9" customFormat="1" ht="11.15" customHeight="1" x14ac:dyDescent="0.3">
      <c r="A30" s="9" t="s">
        <v>34</v>
      </c>
      <c r="B30" s="10">
        <f>SUM(B24:B25)</f>
        <v>0</v>
      </c>
      <c r="C30" s="10">
        <f t="shared" ref="C30:R30" si="2">SUM(C24:C25)</f>
        <v>0</v>
      </c>
      <c r="D30" s="10">
        <f t="shared" si="2"/>
        <v>0</v>
      </c>
      <c r="E30" s="10">
        <f t="shared" si="2"/>
        <v>0</v>
      </c>
      <c r="F30" s="10">
        <f t="shared" si="2"/>
        <v>0</v>
      </c>
      <c r="G30" s="10">
        <f t="shared" si="2"/>
        <v>11</v>
      </c>
      <c r="H30" s="10">
        <f t="shared" si="2"/>
        <v>0</v>
      </c>
      <c r="I30" s="10">
        <f t="shared" si="2"/>
        <v>0</v>
      </c>
      <c r="J30" s="10">
        <f t="shared" si="2"/>
        <v>0</v>
      </c>
      <c r="K30" s="10">
        <f t="shared" si="2"/>
        <v>0</v>
      </c>
      <c r="L30" s="10">
        <f t="shared" si="2"/>
        <v>0</v>
      </c>
      <c r="M30" s="10">
        <f t="shared" si="2"/>
        <v>0</v>
      </c>
      <c r="N30" s="10">
        <f t="shared" si="2"/>
        <v>0</v>
      </c>
      <c r="O30" s="10">
        <f t="shared" si="2"/>
        <v>0</v>
      </c>
      <c r="P30" s="10">
        <f t="shared" si="2"/>
        <v>20146</v>
      </c>
      <c r="Q30" s="10">
        <f t="shared" si="2"/>
        <v>0</v>
      </c>
      <c r="R30" s="10">
        <f t="shared" si="2"/>
        <v>20157</v>
      </c>
    </row>
    <row r="31" spans="1:18" s="9" customFormat="1" ht="11.15" customHeight="1" x14ac:dyDescent="0.3">
      <c r="A31" s="9" t="s">
        <v>35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</row>
    <row r="32" spans="1:18" s="9" customFormat="1" ht="11.15" customHeight="1" x14ac:dyDescent="0.3">
      <c r="A32" s="17" t="s">
        <v>36</v>
      </c>
      <c r="B32" s="18">
        <f>SUM(B27:B31)</f>
        <v>9300</v>
      </c>
      <c r="C32" s="18">
        <f t="shared" ref="C32:R32" si="3">SUM(C27:C31)</f>
        <v>15714</v>
      </c>
      <c r="D32" s="18">
        <f t="shared" si="3"/>
        <v>0</v>
      </c>
      <c r="E32" s="18">
        <f t="shared" si="3"/>
        <v>0</v>
      </c>
      <c r="F32" s="18">
        <f t="shared" si="3"/>
        <v>0</v>
      </c>
      <c r="G32" s="18">
        <f t="shared" si="3"/>
        <v>16</v>
      </c>
      <c r="H32" s="18">
        <f t="shared" si="3"/>
        <v>0</v>
      </c>
      <c r="I32" s="18">
        <f t="shared" si="3"/>
        <v>0</v>
      </c>
      <c r="J32" s="18">
        <f t="shared" si="3"/>
        <v>0</v>
      </c>
      <c r="K32" s="18">
        <f t="shared" si="3"/>
        <v>0</v>
      </c>
      <c r="L32" s="18">
        <f t="shared" si="3"/>
        <v>0</v>
      </c>
      <c r="M32" s="18">
        <f t="shared" si="3"/>
        <v>0</v>
      </c>
      <c r="N32" s="18">
        <f t="shared" si="3"/>
        <v>0</v>
      </c>
      <c r="O32" s="18">
        <f t="shared" si="3"/>
        <v>107</v>
      </c>
      <c r="P32" s="18">
        <f t="shared" si="3"/>
        <v>22672</v>
      </c>
      <c r="Q32" s="18">
        <f t="shared" si="3"/>
        <v>109</v>
      </c>
      <c r="R32" s="18">
        <f t="shared" si="3"/>
        <v>47918</v>
      </c>
    </row>
    <row r="33" spans="1:18" x14ac:dyDescent="0.1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</row>
  </sheetData>
  <mergeCells count="3">
    <mergeCell ref="A1:R1"/>
    <mergeCell ref="A2:R2"/>
    <mergeCell ref="A3:R3"/>
  </mergeCells>
  <printOptions horizontalCentered="1"/>
  <pageMargins left="0.59055118110236227" right="0" top="0.39370078740157483" bottom="0.59055118110236227" header="0.31496062992125984" footer="0.31496062992125984"/>
  <pageSetup scale="75" orientation="portrait" horizontalDpi="4294967293" verticalDpi="4294967293" r:id="rId1"/>
  <ignoredErrors>
    <ignoredError sqref="B28:R3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E54F0-3A63-48BF-A475-DEAC979AE51B}">
  <dimension ref="A1:N36"/>
  <sheetViews>
    <sheetView workbookViewId="0">
      <selection sqref="A1:N1"/>
    </sheetView>
  </sheetViews>
  <sheetFormatPr baseColWidth="10" defaultColWidth="11.44140625" defaultRowHeight="9.1999999999999993" x14ac:dyDescent="0.15"/>
  <cols>
    <col min="1" max="1" width="21.44140625" style="16" bestFit="1" customWidth="1"/>
    <col min="2" max="14" width="5.77734375" style="16" customWidth="1"/>
    <col min="15" max="16384" width="11.44140625" style="16"/>
  </cols>
  <sheetData>
    <row r="1" spans="1:14" s="8" customFormat="1" ht="12.8" customHeight="1" x14ac:dyDescent="0.3">
      <c r="A1" s="31" t="s">
        <v>57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s="8" customFormat="1" ht="12.8" customHeight="1" x14ac:dyDescent="0.3">
      <c r="A2" s="31" t="s">
        <v>18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s="8" customFormat="1" ht="12.8" customHeight="1" x14ac:dyDescent="0.3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s="8" customFormat="1" ht="12.8" customHeight="1" x14ac:dyDescent="0.3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s="5" customFormat="1" ht="12.8" customHeight="1" x14ac:dyDescent="0.3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s="9" customFormat="1" ht="11.3" customHeight="1" x14ac:dyDescent="0.3">
      <c r="A6" s="14" t="s">
        <v>2</v>
      </c>
      <c r="B6" s="15" t="s">
        <v>19</v>
      </c>
      <c r="C6" s="15" t="s">
        <v>20</v>
      </c>
      <c r="D6" s="15" t="s">
        <v>21</v>
      </c>
      <c r="E6" s="15" t="s">
        <v>22</v>
      </c>
      <c r="F6" s="15" t="s">
        <v>23</v>
      </c>
      <c r="G6" s="15" t="s">
        <v>24</v>
      </c>
      <c r="H6" s="15" t="s">
        <v>25</v>
      </c>
      <c r="I6" s="15" t="s">
        <v>26</v>
      </c>
      <c r="J6" s="15" t="s">
        <v>27</v>
      </c>
      <c r="K6" s="15" t="s">
        <v>28</v>
      </c>
      <c r="L6" s="15" t="s">
        <v>29</v>
      </c>
      <c r="M6" s="15" t="s">
        <v>30</v>
      </c>
      <c r="N6" s="15" t="s">
        <v>17</v>
      </c>
    </row>
    <row r="7" spans="1:14" ht="10" customHeight="1" x14ac:dyDescent="0.15">
      <c r="A7" s="24" t="s">
        <v>51</v>
      </c>
      <c r="B7" s="29" t="s">
        <v>58</v>
      </c>
      <c r="C7" s="29" t="s">
        <v>58</v>
      </c>
      <c r="D7" s="29" t="s">
        <v>58</v>
      </c>
      <c r="E7" s="29" t="s">
        <v>58</v>
      </c>
      <c r="F7" s="29" t="s">
        <v>58</v>
      </c>
      <c r="G7" s="29" t="s">
        <v>58</v>
      </c>
      <c r="H7" s="29" t="s">
        <v>58</v>
      </c>
      <c r="I7" s="29" t="s">
        <v>58</v>
      </c>
      <c r="J7" s="29" t="s">
        <v>58</v>
      </c>
      <c r="K7" s="29" t="s">
        <v>58</v>
      </c>
      <c r="L7" s="29">
        <v>4</v>
      </c>
      <c r="M7" s="29" t="s">
        <v>58</v>
      </c>
      <c r="N7" s="25">
        <v>4</v>
      </c>
    </row>
    <row r="8" spans="1:14" ht="10" customHeight="1" x14ac:dyDescent="0.15">
      <c r="A8" s="24" t="s">
        <v>39</v>
      </c>
      <c r="B8" s="29">
        <v>155</v>
      </c>
      <c r="C8" s="29">
        <v>545</v>
      </c>
      <c r="D8" s="29">
        <v>668</v>
      </c>
      <c r="E8" s="29">
        <v>61</v>
      </c>
      <c r="F8" s="29" t="s">
        <v>58</v>
      </c>
      <c r="G8" s="29">
        <v>40</v>
      </c>
      <c r="H8" s="29">
        <v>20</v>
      </c>
      <c r="I8" s="29" t="s">
        <v>58</v>
      </c>
      <c r="J8" s="29" t="s">
        <v>58</v>
      </c>
      <c r="K8" s="29" t="s">
        <v>58</v>
      </c>
      <c r="L8" s="29" t="s">
        <v>58</v>
      </c>
      <c r="M8" s="29" t="s">
        <v>58</v>
      </c>
      <c r="N8" s="25">
        <v>1489</v>
      </c>
    </row>
    <row r="9" spans="1:14" ht="10" customHeight="1" x14ac:dyDescent="0.15">
      <c r="A9" s="24" t="s">
        <v>40</v>
      </c>
      <c r="B9" s="29">
        <v>51</v>
      </c>
      <c r="C9" s="29">
        <v>6</v>
      </c>
      <c r="D9" s="29">
        <v>57</v>
      </c>
      <c r="E9" s="29">
        <v>29</v>
      </c>
      <c r="F9" s="29" t="s">
        <v>58</v>
      </c>
      <c r="G9" s="29">
        <v>19</v>
      </c>
      <c r="H9" s="29">
        <v>223</v>
      </c>
      <c r="I9" s="29">
        <v>44</v>
      </c>
      <c r="J9" s="29">
        <v>83</v>
      </c>
      <c r="K9" s="29">
        <v>121</v>
      </c>
      <c r="L9" s="29">
        <v>125</v>
      </c>
      <c r="M9" s="29">
        <v>114</v>
      </c>
      <c r="N9" s="25">
        <v>872</v>
      </c>
    </row>
    <row r="10" spans="1:14" ht="10" customHeight="1" x14ac:dyDescent="0.15">
      <c r="A10" s="24" t="s">
        <v>46</v>
      </c>
      <c r="B10" s="29" t="s">
        <v>58</v>
      </c>
      <c r="C10" s="29" t="s">
        <v>58</v>
      </c>
      <c r="D10" s="29" t="s">
        <v>58</v>
      </c>
      <c r="E10" s="29" t="s">
        <v>58</v>
      </c>
      <c r="F10" s="29" t="s">
        <v>58</v>
      </c>
      <c r="G10" s="29" t="s">
        <v>58</v>
      </c>
      <c r="H10" s="29">
        <v>1</v>
      </c>
      <c r="I10" s="29" t="s">
        <v>58</v>
      </c>
      <c r="J10" s="29" t="s">
        <v>58</v>
      </c>
      <c r="K10" s="29">
        <v>2</v>
      </c>
      <c r="L10" s="29" t="s">
        <v>58</v>
      </c>
      <c r="M10" s="29" t="s">
        <v>58</v>
      </c>
      <c r="N10" s="25">
        <v>3</v>
      </c>
    </row>
    <row r="11" spans="1:14" ht="10" customHeight="1" x14ac:dyDescent="0.15">
      <c r="A11" s="24" t="s">
        <v>41</v>
      </c>
      <c r="B11" s="29" t="s">
        <v>58</v>
      </c>
      <c r="C11" s="29" t="s">
        <v>58</v>
      </c>
      <c r="D11" s="29" t="s">
        <v>58</v>
      </c>
      <c r="E11" s="29" t="s">
        <v>58</v>
      </c>
      <c r="F11" s="29" t="s">
        <v>58</v>
      </c>
      <c r="G11" s="29" t="s">
        <v>58</v>
      </c>
      <c r="H11" s="29" t="s">
        <v>58</v>
      </c>
      <c r="I11" s="29">
        <v>261</v>
      </c>
      <c r="J11" s="29">
        <v>746</v>
      </c>
      <c r="K11" s="29" t="s">
        <v>58</v>
      </c>
      <c r="L11" s="29">
        <v>94</v>
      </c>
      <c r="M11" s="29">
        <v>35</v>
      </c>
      <c r="N11" s="25">
        <v>1136</v>
      </c>
    </row>
    <row r="12" spans="1:14" ht="10" customHeight="1" x14ac:dyDescent="0.15">
      <c r="A12" s="24" t="s">
        <v>47</v>
      </c>
      <c r="B12" s="29" t="s">
        <v>58</v>
      </c>
      <c r="C12" s="29" t="s">
        <v>58</v>
      </c>
      <c r="D12" s="29" t="s">
        <v>58</v>
      </c>
      <c r="E12" s="29" t="s">
        <v>58</v>
      </c>
      <c r="F12" s="29" t="s">
        <v>58</v>
      </c>
      <c r="G12" s="29" t="s">
        <v>58</v>
      </c>
      <c r="H12" s="29">
        <v>2</v>
      </c>
      <c r="I12" s="29" t="s">
        <v>58</v>
      </c>
      <c r="J12" s="29" t="s">
        <v>58</v>
      </c>
      <c r="K12" s="29">
        <v>3</v>
      </c>
      <c r="L12" s="29" t="s">
        <v>58</v>
      </c>
      <c r="M12" s="29" t="s">
        <v>58</v>
      </c>
      <c r="N12" s="25">
        <v>5</v>
      </c>
    </row>
    <row r="13" spans="1:14" ht="10" customHeight="1" x14ac:dyDescent="0.15">
      <c r="A13" s="24" t="s">
        <v>48</v>
      </c>
      <c r="B13" s="29" t="s">
        <v>58</v>
      </c>
      <c r="C13" s="29" t="s">
        <v>58</v>
      </c>
      <c r="D13" s="29" t="s">
        <v>58</v>
      </c>
      <c r="E13" s="29" t="s">
        <v>58</v>
      </c>
      <c r="F13" s="29" t="s">
        <v>58</v>
      </c>
      <c r="G13" s="29" t="s">
        <v>58</v>
      </c>
      <c r="H13" s="29" t="s">
        <v>58</v>
      </c>
      <c r="I13" s="29">
        <v>178</v>
      </c>
      <c r="J13" s="29">
        <v>47</v>
      </c>
      <c r="K13" s="29" t="s">
        <v>58</v>
      </c>
      <c r="L13" s="29" t="s">
        <v>58</v>
      </c>
      <c r="M13" s="29">
        <v>164</v>
      </c>
      <c r="N13" s="25">
        <v>389</v>
      </c>
    </row>
    <row r="14" spans="1:14" ht="10" customHeight="1" x14ac:dyDescent="0.15">
      <c r="A14" s="24" t="s">
        <v>43</v>
      </c>
      <c r="B14" s="29" t="s">
        <v>58</v>
      </c>
      <c r="C14" s="29" t="s">
        <v>58</v>
      </c>
      <c r="D14" s="29">
        <v>4</v>
      </c>
      <c r="E14" s="29" t="s">
        <v>58</v>
      </c>
      <c r="F14" s="29" t="s">
        <v>58</v>
      </c>
      <c r="G14" s="29">
        <v>3</v>
      </c>
      <c r="H14" s="29" t="s">
        <v>58</v>
      </c>
      <c r="I14" s="29" t="s">
        <v>58</v>
      </c>
      <c r="J14" s="29" t="s">
        <v>58</v>
      </c>
      <c r="K14" s="29" t="s">
        <v>58</v>
      </c>
      <c r="L14" s="29" t="s">
        <v>58</v>
      </c>
      <c r="M14" s="29" t="s">
        <v>58</v>
      </c>
      <c r="N14" s="25">
        <v>7</v>
      </c>
    </row>
    <row r="15" spans="1:14" ht="10" customHeight="1" x14ac:dyDescent="0.15">
      <c r="A15" s="24" t="s">
        <v>42</v>
      </c>
      <c r="B15" s="29" t="s">
        <v>58</v>
      </c>
      <c r="C15" s="29" t="s">
        <v>58</v>
      </c>
      <c r="D15" s="29" t="s">
        <v>58</v>
      </c>
      <c r="E15" s="29" t="s">
        <v>58</v>
      </c>
      <c r="F15" s="29" t="s">
        <v>58</v>
      </c>
      <c r="G15" s="29" t="s">
        <v>58</v>
      </c>
      <c r="H15" s="29" t="s">
        <v>58</v>
      </c>
      <c r="I15" s="29">
        <v>6284</v>
      </c>
      <c r="J15" s="29">
        <v>9835</v>
      </c>
      <c r="K15" s="29" t="s">
        <v>58</v>
      </c>
      <c r="L15" s="29">
        <v>3703</v>
      </c>
      <c r="M15" s="29">
        <v>2977</v>
      </c>
      <c r="N15" s="25">
        <v>22799</v>
      </c>
    </row>
    <row r="16" spans="1:14" ht="10" customHeight="1" x14ac:dyDescent="0.15">
      <c r="A16" s="24" t="s">
        <v>49</v>
      </c>
      <c r="B16" s="29" t="s">
        <v>58</v>
      </c>
      <c r="C16" s="29" t="s">
        <v>58</v>
      </c>
      <c r="D16" s="29" t="s">
        <v>58</v>
      </c>
      <c r="E16" s="29" t="s">
        <v>58</v>
      </c>
      <c r="F16" s="29" t="s">
        <v>58</v>
      </c>
      <c r="G16" s="29" t="s">
        <v>58</v>
      </c>
      <c r="H16" s="29">
        <v>26</v>
      </c>
      <c r="I16" s="29" t="s">
        <v>58</v>
      </c>
      <c r="J16" s="29" t="s">
        <v>58</v>
      </c>
      <c r="K16" s="29">
        <v>210</v>
      </c>
      <c r="L16" s="29" t="s">
        <v>58</v>
      </c>
      <c r="M16" s="29" t="s">
        <v>58</v>
      </c>
      <c r="N16" s="25">
        <v>236</v>
      </c>
    </row>
    <row r="17" spans="1:14" ht="10" customHeight="1" x14ac:dyDescent="0.15">
      <c r="A17" s="24" t="s">
        <v>50</v>
      </c>
      <c r="B17" s="29" t="s">
        <v>58</v>
      </c>
      <c r="C17" s="29" t="s">
        <v>58</v>
      </c>
      <c r="D17" s="29" t="s">
        <v>58</v>
      </c>
      <c r="E17" s="29" t="s">
        <v>58</v>
      </c>
      <c r="F17" s="29" t="s">
        <v>58</v>
      </c>
      <c r="G17" s="29">
        <v>39</v>
      </c>
      <c r="H17" s="29">
        <v>3</v>
      </c>
      <c r="I17" s="29" t="s">
        <v>58</v>
      </c>
      <c r="J17" s="29" t="s">
        <v>58</v>
      </c>
      <c r="K17" s="29">
        <v>42</v>
      </c>
      <c r="L17" s="29" t="s">
        <v>58</v>
      </c>
      <c r="M17" s="29" t="s">
        <v>58</v>
      </c>
      <c r="N17" s="25">
        <v>84</v>
      </c>
    </row>
    <row r="18" spans="1:14" ht="10" customHeight="1" x14ac:dyDescent="0.15">
      <c r="A18" s="24" t="s">
        <v>44</v>
      </c>
      <c r="B18" s="29" t="s">
        <v>58</v>
      </c>
      <c r="C18" s="29" t="s">
        <v>58</v>
      </c>
      <c r="D18" s="29" t="s">
        <v>58</v>
      </c>
      <c r="E18" s="29" t="s">
        <v>58</v>
      </c>
      <c r="F18" s="29" t="s">
        <v>58</v>
      </c>
      <c r="G18" s="29" t="s">
        <v>58</v>
      </c>
      <c r="H18" s="29" t="s">
        <v>58</v>
      </c>
      <c r="I18" s="29">
        <v>14</v>
      </c>
      <c r="J18" s="29" t="s">
        <v>58</v>
      </c>
      <c r="K18" s="29" t="s">
        <v>58</v>
      </c>
      <c r="L18" s="29" t="s">
        <v>58</v>
      </c>
      <c r="M18" s="29" t="s">
        <v>58</v>
      </c>
      <c r="N18" s="25">
        <v>14</v>
      </c>
    </row>
    <row r="19" spans="1:14" ht="10" customHeight="1" x14ac:dyDescent="0.15">
      <c r="A19" s="24" t="s">
        <v>52</v>
      </c>
      <c r="B19" s="29" t="s">
        <v>58</v>
      </c>
      <c r="C19" s="29" t="s">
        <v>58</v>
      </c>
      <c r="D19" s="29" t="s">
        <v>58</v>
      </c>
      <c r="E19" s="29" t="s">
        <v>58</v>
      </c>
      <c r="F19" s="29" t="s">
        <v>58</v>
      </c>
      <c r="G19" s="29" t="s">
        <v>58</v>
      </c>
      <c r="H19" s="29" t="s">
        <v>58</v>
      </c>
      <c r="I19" s="29" t="s">
        <v>58</v>
      </c>
      <c r="J19" s="29">
        <v>129</v>
      </c>
      <c r="K19" s="29" t="s">
        <v>58</v>
      </c>
      <c r="L19" s="29">
        <v>379</v>
      </c>
      <c r="M19" s="29" t="s">
        <v>58</v>
      </c>
      <c r="N19" s="25">
        <v>508</v>
      </c>
    </row>
    <row r="20" spans="1:14" ht="10" customHeight="1" x14ac:dyDescent="0.15">
      <c r="A20" s="27" t="s">
        <v>53</v>
      </c>
      <c r="B20" s="30" t="s">
        <v>58</v>
      </c>
      <c r="C20" s="30" t="s">
        <v>58</v>
      </c>
      <c r="D20" s="30" t="s">
        <v>58</v>
      </c>
      <c r="E20" s="30" t="s">
        <v>58</v>
      </c>
      <c r="F20" s="30" t="s">
        <v>58</v>
      </c>
      <c r="G20" s="30" t="s">
        <v>58</v>
      </c>
      <c r="H20" s="30" t="s">
        <v>58</v>
      </c>
      <c r="I20" s="30" t="s">
        <v>58</v>
      </c>
      <c r="J20" s="30">
        <v>1</v>
      </c>
      <c r="K20" s="30" t="s">
        <v>58</v>
      </c>
      <c r="L20" s="30" t="s">
        <v>58</v>
      </c>
      <c r="M20" s="30" t="s">
        <v>58</v>
      </c>
      <c r="N20" s="28">
        <v>1</v>
      </c>
    </row>
    <row r="21" spans="1:14" ht="10" customHeight="1" x14ac:dyDescent="0.15">
      <c r="A21" s="24" t="s">
        <v>54</v>
      </c>
      <c r="B21" s="29" t="s">
        <v>58</v>
      </c>
      <c r="C21" s="29" t="s">
        <v>58</v>
      </c>
      <c r="D21" s="29" t="s">
        <v>58</v>
      </c>
      <c r="E21" s="29" t="s">
        <v>58</v>
      </c>
      <c r="F21" s="29" t="s">
        <v>58</v>
      </c>
      <c r="G21" s="29" t="s">
        <v>58</v>
      </c>
      <c r="H21" s="29" t="s">
        <v>58</v>
      </c>
      <c r="I21" s="29" t="s">
        <v>58</v>
      </c>
      <c r="J21" s="29" t="s">
        <v>58</v>
      </c>
      <c r="K21" s="29">
        <v>1</v>
      </c>
      <c r="L21" s="29" t="s">
        <v>58</v>
      </c>
      <c r="M21" s="29" t="s">
        <v>58</v>
      </c>
      <c r="N21" s="25">
        <v>1</v>
      </c>
    </row>
    <row r="22" spans="1:14" ht="10" customHeight="1" x14ac:dyDescent="0.15">
      <c r="A22" s="24" t="s">
        <v>45</v>
      </c>
      <c r="B22" s="29" t="s">
        <v>58</v>
      </c>
      <c r="C22" s="29" t="s">
        <v>58</v>
      </c>
      <c r="D22" s="29" t="s">
        <v>58</v>
      </c>
      <c r="E22" s="29" t="s">
        <v>58</v>
      </c>
      <c r="F22" s="29" t="s">
        <v>58</v>
      </c>
      <c r="G22" s="29" t="s">
        <v>58</v>
      </c>
      <c r="H22" s="29" t="s">
        <v>58</v>
      </c>
      <c r="I22" s="29">
        <v>113</v>
      </c>
      <c r="J22" s="29">
        <v>47</v>
      </c>
      <c r="K22" s="29" t="s">
        <v>58</v>
      </c>
      <c r="L22" s="29" t="s">
        <v>58</v>
      </c>
      <c r="M22" s="29" t="s">
        <v>58</v>
      </c>
      <c r="N22" s="25">
        <v>160</v>
      </c>
    </row>
    <row r="23" spans="1:14" ht="10" customHeight="1" x14ac:dyDescent="0.15">
      <c r="A23" s="27" t="s">
        <v>55</v>
      </c>
      <c r="B23" s="30" t="s">
        <v>58</v>
      </c>
      <c r="C23" s="30" t="s">
        <v>58</v>
      </c>
      <c r="D23" s="30" t="s">
        <v>58</v>
      </c>
      <c r="E23" s="30" t="s">
        <v>58</v>
      </c>
      <c r="F23" s="30" t="s">
        <v>58</v>
      </c>
      <c r="G23" s="30" t="s">
        <v>58</v>
      </c>
      <c r="H23" s="30">
        <v>36</v>
      </c>
      <c r="I23" s="30" t="s">
        <v>58</v>
      </c>
      <c r="J23" s="30">
        <v>17</v>
      </c>
      <c r="K23" s="30" t="s">
        <v>58</v>
      </c>
      <c r="L23" s="30" t="s">
        <v>58</v>
      </c>
      <c r="M23" s="30" t="s">
        <v>58</v>
      </c>
      <c r="N23" s="28">
        <v>53</v>
      </c>
    </row>
    <row r="24" spans="1:14" ht="10" customHeight="1" x14ac:dyDescent="0.15">
      <c r="A24" s="24" t="s">
        <v>56</v>
      </c>
      <c r="B24" s="29" t="s">
        <v>58</v>
      </c>
      <c r="C24" s="29" t="s">
        <v>58</v>
      </c>
      <c r="D24" s="29" t="s">
        <v>58</v>
      </c>
      <c r="E24" s="29" t="s">
        <v>58</v>
      </c>
      <c r="F24" s="29" t="s">
        <v>58</v>
      </c>
      <c r="G24" s="29" t="s">
        <v>58</v>
      </c>
      <c r="H24" s="29" t="s">
        <v>58</v>
      </c>
      <c r="I24" s="29" t="s">
        <v>58</v>
      </c>
      <c r="J24" s="29" t="s">
        <v>58</v>
      </c>
      <c r="K24" s="29" t="s">
        <v>58</v>
      </c>
      <c r="L24" s="29" t="s">
        <v>58</v>
      </c>
      <c r="M24" s="29">
        <v>11</v>
      </c>
      <c r="N24" s="25">
        <v>11</v>
      </c>
    </row>
    <row r="25" spans="1:14" ht="10" customHeight="1" x14ac:dyDescent="0.15">
      <c r="A25" s="27" t="s">
        <v>38</v>
      </c>
      <c r="B25" s="30">
        <v>110</v>
      </c>
      <c r="C25" s="30" t="s">
        <v>58</v>
      </c>
      <c r="D25" s="30">
        <v>7883</v>
      </c>
      <c r="E25" s="30" t="s">
        <v>58</v>
      </c>
      <c r="F25" s="30" t="s">
        <v>58</v>
      </c>
      <c r="G25" s="30">
        <v>7131</v>
      </c>
      <c r="H25" s="30" t="s">
        <v>58</v>
      </c>
      <c r="I25" s="30">
        <v>5022</v>
      </c>
      <c r="J25" s="30" t="s">
        <v>58</v>
      </c>
      <c r="K25" s="30" t="s">
        <v>58</v>
      </c>
      <c r="L25" s="30" t="s">
        <v>58</v>
      </c>
      <c r="M25" s="30" t="s">
        <v>58</v>
      </c>
      <c r="N25" s="28">
        <v>20146</v>
      </c>
    </row>
    <row r="26" spans="1:14" ht="10" customHeight="1" x14ac:dyDescent="0.15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</row>
    <row r="27" spans="1:14" s="9" customFormat="1" ht="10" customHeight="1" x14ac:dyDescent="0.3">
      <c r="A27" s="9" t="s">
        <v>31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</row>
    <row r="28" spans="1:14" s="9" customFormat="1" ht="10" customHeight="1" x14ac:dyDescent="0.3">
      <c r="A28" s="9" t="s">
        <v>32</v>
      </c>
      <c r="B28" s="12">
        <f>SUM(B7:B20)</f>
        <v>206</v>
      </c>
      <c r="C28" s="12">
        <f t="shared" ref="C28:N28" si="0">SUM(C7:C20)</f>
        <v>551</v>
      </c>
      <c r="D28" s="12">
        <f t="shared" si="0"/>
        <v>729</v>
      </c>
      <c r="E28" s="12">
        <f t="shared" si="0"/>
        <v>90</v>
      </c>
      <c r="F28" s="12">
        <f t="shared" si="0"/>
        <v>0</v>
      </c>
      <c r="G28" s="12">
        <f t="shared" si="0"/>
        <v>101</v>
      </c>
      <c r="H28" s="12">
        <f t="shared" si="0"/>
        <v>275</v>
      </c>
      <c r="I28" s="12">
        <f t="shared" si="0"/>
        <v>6781</v>
      </c>
      <c r="J28" s="12">
        <f t="shared" si="0"/>
        <v>10841</v>
      </c>
      <c r="K28" s="12">
        <f t="shared" si="0"/>
        <v>378</v>
      </c>
      <c r="L28" s="12">
        <f t="shared" si="0"/>
        <v>4305</v>
      </c>
      <c r="M28" s="12">
        <f t="shared" si="0"/>
        <v>3290</v>
      </c>
      <c r="N28" s="12">
        <f t="shared" si="0"/>
        <v>27547</v>
      </c>
    </row>
    <row r="29" spans="1:14" s="9" customFormat="1" ht="10" customHeight="1" x14ac:dyDescent="0.3">
      <c r="A29" s="9" t="s">
        <v>33</v>
      </c>
      <c r="B29" s="13">
        <f>SUM(B21:B23)</f>
        <v>0</v>
      </c>
      <c r="C29" s="13">
        <f t="shared" ref="C29:N29" si="1">SUM(C21:C23)</f>
        <v>0</v>
      </c>
      <c r="D29" s="13">
        <f t="shared" si="1"/>
        <v>0</v>
      </c>
      <c r="E29" s="13">
        <f t="shared" si="1"/>
        <v>0</v>
      </c>
      <c r="F29" s="13">
        <f t="shared" si="1"/>
        <v>0</v>
      </c>
      <c r="G29" s="13">
        <f t="shared" si="1"/>
        <v>0</v>
      </c>
      <c r="H29" s="13">
        <f t="shared" si="1"/>
        <v>36</v>
      </c>
      <c r="I29" s="13">
        <f t="shared" si="1"/>
        <v>113</v>
      </c>
      <c r="J29" s="13">
        <f t="shared" si="1"/>
        <v>64</v>
      </c>
      <c r="K29" s="13">
        <f t="shared" si="1"/>
        <v>1</v>
      </c>
      <c r="L29" s="13">
        <f t="shared" si="1"/>
        <v>0</v>
      </c>
      <c r="M29" s="13">
        <f t="shared" si="1"/>
        <v>0</v>
      </c>
      <c r="N29" s="13">
        <f t="shared" si="1"/>
        <v>214</v>
      </c>
    </row>
    <row r="30" spans="1:14" s="9" customFormat="1" ht="10" customHeight="1" x14ac:dyDescent="0.3">
      <c r="A30" s="9" t="s">
        <v>34</v>
      </c>
      <c r="B30" s="11">
        <f>SUM(B24:B25)</f>
        <v>110</v>
      </c>
      <c r="C30" s="11">
        <f t="shared" ref="C30:N30" si="2">SUM(C24:C25)</f>
        <v>0</v>
      </c>
      <c r="D30" s="11">
        <f t="shared" si="2"/>
        <v>7883</v>
      </c>
      <c r="E30" s="11">
        <f t="shared" si="2"/>
        <v>0</v>
      </c>
      <c r="F30" s="11">
        <f t="shared" si="2"/>
        <v>0</v>
      </c>
      <c r="G30" s="11">
        <f t="shared" si="2"/>
        <v>7131</v>
      </c>
      <c r="H30" s="11">
        <f t="shared" si="2"/>
        <v>0</v>
      </c>
      <c r="I30" s="11">
        <f t="shared" si="2"/>
        <v>5022</v>
      </c>
      <c r="J30" s="11">
        <f t="shared" si="2"/>
        <v>0</v>
      </c>
      <c r="K30" s="11">
        <f t="shared" si="2"/>
        <v>0</v>
      </c>
      <c r="L30" s="11">
        <f t="shared" si="2"/>
        <v>0</v>
      </c>
      <c r="M30" s="11">
        <f t="shared" si="2"/>
        <v>11</v>
      </c>
      <c r="N30" s="11">
        <f t="shared" si="2"/>
        <v>20157</v>
      </c>
    </row>
    <row r="31" spans="1:14" s="9" customFormat="1" ht="10" customHeight="1" x14ac:dyDescent="0.3">
      <c r="A31" s="9" t="s">
        <v>35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</row>
    <row r="32" spans="1:14" s="9" customFormat="1" ht="10" customHeight="1" x14ac:dyDescent="0.3">
      <c r="A32" s="17" t="s">
        <v>36</v>
      </c>
      <c r="B32" s="18">
        <f>SUM(B27:B31)</f>
        <v>316</v>
      </c>
      <c r="C32" s="18">
        <f t="shared" ref="C32:N32" si="3">SUM(C27:C31)</f>
        <v>551</v>
      </c>
      <c r="D32" s="18">
        <f t="shared" si="3"/>
        <v>8612</v>
      </c>
      <c r="E32" s="18">
        <f t="shared" si="3"/>
        <v>90</v>
      </c>
      <c r="F32" s="18">
        <f t="shared" si="3"/>
        <v>0</v>
      </c>
      <c r="G32" s="18">
        <f t="shared" si="3"/>
        <v>7232</v>
      </c>
      <c r="H32" s="18">
        <f t="shared" si="3"/>
        <v>311</v>
      </c>
      <c r="I32" s="18">
        <f t="shared" si="3"/>
        <v>11916</v>
      </c>
      <c r="J32" s="18">
        <f t="shared" si="3"/>
        <v>10905</v>
      </c>
      <c r="K32" s="18">
        <f t="shared" si="3"/>
        <v>379</v>
      </c>
      <c r="L32" s="18">
        <f t="shared" si="3"/>
        <v>4305</v>
      </c>
      <c r="M32" s="18">
        <f t="shared" si="3"/>
        <v>3301</v>
      </c>
      <c r="N32" s="18">
        <f t="shared" si="3"/>
        <v>47918</v>
      </c>
    </row>
    <row r="33" spans="1:14" x14ac:dyDescent="0.1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</row>
    <row r="34" spans="1:14" x14ac:dyDescent="0.1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</row>
    <row r="35" spans="1:14" x14ac:dyDescent="0.1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</row>
    <row r="36" spans="1:14" x14ac:dyDescent="0.1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5" orientation="portrait" horizontalDpi="4294967293" verticalDpi="4294967293" r:id="rId1"/>
  <ignoredErrors>
    <ignoredError sqref="B28:N3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bf_ai_region_2025</vt:lpstr>
      <vt:lpstr>bf_ai_mes_2025</vt:lpstr>
      <vt:lpstr>bf_ai_mes_2025!Área_de_impresión</vt:lpstr>
      <vt:lpstr>bf_ai_region_2025!Área_de_impresión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2026-05-12T15:36:16Z</cp:lastPrinted>
  <dcterms:created xsi:type="dcterms:W3CDTF">2016-12-14T15:11:05Z</dcterms:created>
  <dcterms:modified xsi:type="dcterms:W3CDTF">2026-05-12T15:36:25Z</dcterms:modified>
</cp:coreProperties>
</file>