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villagra\Desktop\ANUARIO 2025\TABLAS PARA FORMATEAR\"/>
    </mc:Choice>
  </mc:AlternateContent>
  <xr:revisionPtr revIDLastSave="0" documentId="13_ncr:1_{B960599A-6428-41C5-B0D0-89282C78D939}" xr6:coauthVersionLast="47" xr6:coauthVersionMax="47" xr10:uidLastSave="{00000000-0000-0000-0000-000000000000}"/>
  <bookViews>
    <workbookView xWindow="25017" yWindow="-118" windowWidth="16992" windowHeight="12921" xr2:uid="{00000000-000D-0000-FFFF-FFFF00000000}"/>
  </bookViews>
  <sheets>
    <sheet name="des_ind_mes_2025" sheetId="11" r:id="rId1"/>
  </sheets>
  <definedNames>
    <definedName name="_xlnm.Print_Area" localSheetId="0">des_ind_mes_2025!$A$1:$N$51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5" i="11" l="1"/>
  <c r="D45" i="11"/>
  <c r="E45" i="11"/>
  <c r="F45" i="11"/>
  <c r="G45" i="11"/>
  <c r="H45" i="11"/>
  <c r="I45" i="11"/>
  <c r="J45" i="11"/>
  <c r="K45" i="11"/>
  <c r="L45" i="11"/>
  <c r="M45" i="11"/>
  <c r="N45" i="11"/>
  <c r="B45" i="11"/>
  <c r="C44" i="11"/>
  <c r="D44" i="11"/>
  <c r="E44" i="11"/>
  <c r="F44" i="11"/>
  <c r="G44" i="11"/>
  <c r="H44" i="11"/>
  <c r="I44" i="11"/>
  <c r="J44" i="11"/>
  <c r="K44" i="11"/>
  <c r="L44" i="11"/>
  <c r="M44" i="11"/>
  <c r="N44" i="11"/>
  <c r="B44" i="11"/>
  <c r="C43" i="11"/>
  <c r="D43" i="11"/>
  <c r="E43" i="11"/>
  <c r="F43" i="11"/>
  <c r="G43" i="11"/>
  <c r="H43" i="11"/>
  <c r="I43" i="11"/>
  <c r="J43" i="11"/>
  <c r="K43" i="11"/>
  <c r="L43" i="11"/>
  <c r="M43" i="11"/>
  <c r="N43" i="11"/>
  <c r="B43" i="11"/>
  <c r="C42" i="11"/>
  <c r="D42" i="11"/>
  <c r="D46" i="11" s="1"/>
  <c r="E42" i="11"/>
  <c r="E46" i="11" s="1"/>
  <c r="F42" i="11"/>
  <c r="F46" i="11" s="1"/>
  <c r="G42" i="11"/>
  <c r="H42" i="11"/>
  <c r="H46" i="11" s="1"/>
  <c r="I42" i="11"/>
  <c r="I46" i="11" s="1"/>
  <c r="J42" i="11"/>
  <c r="J46" i="11" s="1"/>
  <c r="K42" i="11"/>
  <c r="L42" i="11"/>
  <c r="L46" i="11" s="1"/>
  <c r="M42" i="11"/>
  <c r="N42" i="11"/>
  <c r="N46" i="11" s="1"/>
  <c r="B42" i="11"/>
  <c r="B46" i="11" s="1"/>
  <c r="G46" i="11" l="1"/>
  <c r="M46" i="11"/>
  <c r="K46" i="11"/>
  <c r="C46" i="11"/>
</calcChain>
</file>

<file path=xl/sharedStrings.xml><?xml version="1.0" encoding="utf-8"?>
<sst xmlns="http://schemas.openxmlformats.org/spreadsheetml/2006/main" count="247" uniqueCount="58">
  <si>
    <t>Total</t>
  </si>
  <si>
    <t>TOTAL ALGAS</t>
  </si>
  <si>
    <t>TOTAL PECES</t>
  </si>
  <si>
    <t>TOTAL MOLUSCOS</t>
  </si>
  <si>
    <t>TOTAL CRUSTACEOS</t>
  </si>
  <si>
    <t>TOTAL OTRAS ESPECIES</t>
  </si>
  <si>
    <t>TOTAL GENERAL</t>
  </si>
  <si>
    <t>POR ESPECIE Y MES</t>
  </si>
  <si>
    <t>(En toneladas)</t>
  </si>
  <si>
    <t>ESPECIE</t>
  </si>
  <si>
    <t>ENE</t>
  </si>
  <si>
    <t>FEB</t>
  </si>
  <si>
    <t>MAR</t>
  </si>
  <si>
    <t>MAY</t>
  </si>
  <si>
    <t>JUN</t>
  </si>
  <si>
    <t>JUL</t>
  </si>
  <si>
    <t>ABRR</t>
  </si>
  <si>
    <t>AGO</t>
  </si>
  <si>
    <t>SEP</t>
  </si>
  <si>
    <t>OCT</t>
  </si>
  <si>
    <t>NOV</t>
  </si>
  <si>
    <t>DIC</t>
  </si>
  <si>
    <t>Anchoveta</t>
  </si>
  <si>
    <t>Atun Lanzon</t>
  </si>
  <si>
    <t>Bacalao De Profundidad</t>
  </si>
  <si>
    <t>Besugo</t>
  </si>
  <si>
    <t>Blanquillo</t>
  </si>
  <si>
    <t>Caballa</t>
  </si>
  <si>
    <t>Chancharro</t>
  </si>
  <si>
    <t>Cojinoba Del Norte / Piafri</t>
  </si>
  <si>
    <t>Cojinoba Del Sur O Azul</t>
  </si>
  <si>
    <t>Cojinoba Moteada</t>
  </si>
  <si>
    <t>Congrio Dorado</t>
  </si>
  <si>
    <t>Congrio Negro</t>
  </si>
  <si>
    <t>Huaiquil O Corvinilla</t>
  </si>
  <si>
    <t>Jurel</t>
  </si>
  <si>
    <t>Lenguado De Ojos Grandes</t>
  </si>
  <si>
    <t>Merluza Comun</t>
  </si>
  <si>
    <t>Merluza De Cola</t>
  </si>
  <si>
    <t>Merluza Del Sur O Austral</t>
  </si>
  <si>
    <t>Pichibueno</t>
  </si>
  <si>
    <t>Reineta</t>
  </si>
  <si>
    <t>Sierra</t>
  </si>
  <si>
    <t>Jibia O Calamar Rojo</t>
  </si>
  <si>
    <t>Camaron Nailon</t>
  </si>
  <si>
    <t>Gamba</t>
  </si>
  <si>
    <t>Langostino Amarillo</t>
  </si>
  <si>
    <t>Langostino Colorado</t>
  </si>
  <si>
    <t>Barrilete Negro, Melva O Botellita</t>
  </si>
  <si>
    <t>Bonito</t>
  </si>
  <si>
    <t>Agujilla</t>
  </si>
  <si>
    <t>Cabrilla Comun</t>
  </si>
  <si>
    <t>Cubiceps</t>
  </si>
  <si>
    <t>Lenguado De Ojos Chicos</t>
  </si>
  <si>
    <t>Merluza De Tres Aletas</t>
  </si>
  <si>
    <t>Medusa</t>
  </si>
  <si>
    <t>CHILE, DESEMBARQUE INDUSTRIAL AÑO 2025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</si>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</sst>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sz val="7"/>
      <color indexed="8"/>
      <name val="Arial"/>
      <family val="2"/>
    </font>
    <font>
      <sz val="7"/>
      <color theme="1"/>
      <name val="Calibri"/>
      <family val="2"/>
      <scheme val="minor"/>
    </font>
    <font>
      <sz val="6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2" fillId="0" borderId="0"/>
  </cellStyleXfs>
  <cellXfs count="23">
    <xf numFmtId="0" fontId="0" fillId="0" borderId="0" xfId="0"/>
    <xf numFmtId="0" fontId="7" fillId="0" borderId="0" xfId="2" applyFont="1" applyAlignment="1">
      <alignment vertical="center"/>
    </xf>
    <xf numFmtId="3" fontId="7" fillId="0" borderId="0" xfId="1" applyNumberFormat="1" applyFont="1" applyAlignment="1">
      <alignment horizontal="right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6" fillId="0" borderId="1" xfId="0" applyFont="1" applyBorder="1" applyAlignment="1">
      <alignment vertical="center"/>
    </xf>
    <xf numFmtId="0" fontId="8" fillId="0" borderId="0" xfId="0" applyFont="1"/>
    <xf numFmtId="0" fontId="3" fillId="0" borderId="0" xfId="0" applyFont="1" applyAlignment="1">
      <alignment vertical="center"/>
    </xf>
    <xf numFmtId="0" fontId="5" fillId="0" borderId="0" xfId="0" applyFont="1"/>
    <xf numFmtId="3" fontId="5" fillId="0" borderId="0" xfId="0" applyNumberFormat="1" applyFont="1" applyAlignment="1">
      <alignment horizontal="right"/>
    </xf>
    <xf numFmtId="3" fontId="5" fillId="0" borderId="0" xfId="0" applyNumberFormat="1" applyFont="1"/>
    <xf numFmtId="0" fontId="5" fillId="0" borderId="2" xfId="0" applyFont="1" applyBorder="1"/>
    <xf numFmtId="3" fontId="5" fillId="0" borderId="2" xfId="0" applyNumberFormat="1" applyFont="1" applyBorder="1" applyAlignment="1">
      <alignment horizontal="right"/>
    </xf>
    <xf numFmtId="3" fontId="5" fillId="0" borderId="2" xfId="0" applyNumberFormat="1" applyFont="1" applyBorder="1"/>
    <xf numFmtId="0" fontId="5" fillId="0" borderId="1" xfId="0" applyFont="1" applyBorder="1"/>
    <xf numFmtId="3" fontId="5" fillId="0" borderId="1" xfId="0" applyNumberFormat="1" applyFont="1" applyBorder="1" applyAlignment="1">
      <alignment horizontal="right"/>
    </xf>
    <xf numFmtId="3" fontId="5" fillId="0" borderId="1" xfId="0" applyNumberFormat="1" applyFont="1" applyBorder="1"/>
    <xf numFmtId="3" fontId="6" fillId="0" borderId="1" xfId="0" applyNumberFormat="1" applyFont="1" applyBorder="1" applyAlignment="1">
      <alignment vertical="center"/>
    </xf>
    <xf numFmtId="0" fontId="9" fillId="0" borderId="0" xfId="0" applyFont="1"/>
    <xf numFmtId="0" fontId="4" fillId="0" borderId="0" xfId="0" applyFont="1" applyAlignment="1">
      <alignment horizontal="center" vertical="center"/>
    </xf>
  </cellXfs>
  <cellStyles count="4">
    <cellStyle name="Normal" xfId="0" builtinId="0"/>
    <cellStyle name="Normal 2" xfId="3" xr:uid="{00000000-0005-0000-0000-000001000000}"/>
    <cellStyle name="Normal_des_ind_mes_1" xfId="1" xr:uid="{00000000-0005-0000-0000-000002000000}"/>
    <cellStyle name="Normal_Hoja2_1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0C6AB-9728-493C-A675-78449871C45A}">
  <dimension ref="A1:N47"/>
  <sheetViews>
    <sheetView tabSelected="1" workbookViewId="0">
      <selection sqref="A1:N1"/>
    </sheetView>
  </sheetViews>
  <sheetFormatPr baseColWidth="10" defaultColWidth="11.44140625" defaultRowHeight="9.1999999999999993" x14ac:dyDescent="0.15"/>
  <cols>
    <col min="1" max="1" width="16.5546875" style="9" customWidth="1"/>
    <col min="2" max="9" width="6.6640625" style="9" customWidth="1"/>
    <col min="10" max="10" width="5.44140625" style="9" customWidth="1"/>
    <col min="11" max="13" width="6.6640625" style="9" customWidth="1"/>
    <col min="14" max="14" width="7.6640625" style="9" customWidth="1"/>
    <col min="15" max="16384" width="11.44140625" style="9"/>
  </cols>
  <sheetData>
    <row r="1" spans="1:14" s="3" customFormat="1" ht="12.8" customHeight="1" x14ac:dyDescent="0.3">
      <c r="A1" s="22" t="s">
        <v>56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s="3" customFormat="1" ht="12.8" customHeight="1" x14ac:dyDescent="0.3">
      <c r="A2" s="22" t="s">
        <v>7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s="3" customFormat="1" ht="12.8" customHeight="1" x14ac:dyDescent="0.3">
      <c r="A3" s="22" t="s">
        <v>8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</row>
    <row r="4" spans="1:14" s="3" customFormat="1" ht="12.8" customHeight="1" x14ac:dyDescent="0.3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s="10" customFormat="1" ht="11.3" customHeight="1" x14ac:dyDescent="0.3">
      <c r="A5" s="5" t="s">
        <v>9</v>
      </c>
      <c r="B5" s="6" t="s">
        <v>10</v>
      </c>
      <c r="C5" s="6" t="s">
        <v>11</v>
      </c>
      <c r="D5" s="6" t="s">
        <v>12</v>
      </c>
      <c r="E5" s="6" t="s">
        <v>16</v>
      </c>
      <c r="F5" s="6" t="s">
        <v>13</v>
      </c>
      <c r="G5" s="6" t="s">
        <v>14</v>
      </c>
      <c r="H5" s="6" t="s">
        <v>15</v>
      </c>
      <c r="I5" s="6" t="s">
        <v>17</v>
      </c>
      <c r="J5" s="6" t="s">
        <v>18</v>
      </c>
      <c r="K5" s="6" t="s">
        <v>19</v>
      </c>
      <c r="L5" s="6" t="s">
        <v>20</v>
      </c>
      <c r="M5" s="6" t="s">
        <v>21</v>
      </c>
      <c r="N5" s="6" t="s">
        <v>0</v>
      </c>
    </row>
    <row r="6" spans="1:14" ht="10" customHeight="1" x14ac:dyDescent="0.15">
      <c r="A6" s="11" t="s">
        <v>50</v>
      </c>
      <c r="B6" s="12" t="s">
        <v>57</v>
      </c>
      <c r="C6" s="12">
        <v>15</v>
      </c>
      <c r="D6" s="12" t="s">
        <v>57</v>
      </c>
      <c r="E6" s="12" t="s">
        <v>57</v>
      </c>
      <c r="F6" s="12" t="s">
        <v>57</v>
      </c>
      <c r="G6" s="12" t="s">
        <v>57</v>
      </c>
      <c r="H6" s="12" t="s">
        <v>57</v>
      </c>
      <c r="I6" s="12" t="s">
        <v>57</v>
      </c>
      <c r="J6" s="12" t="s">
        <v>57</v>
      </c>
      <c r="K6" s="12" t="s">
        <v>57</v>
      </c>
      <c r="L6" s="12" t="s">
        <v>57</v>
      </c>
      <c r="M6" s="12" t="s">
        <v>57</v>
      </c>
      <c r="N6" s="13">
        <v>15</v>
      </c>
    </row>
    <row r="7" spans="1:14" ht="10" customHeight="1" x14ac:dyDescent="0.15">
      <c r="A7" s="11" t="s">
        <v>22</v>
      </c>
      <c r="B7" s="12" t="s">
        <v>57</v>
      </c>
      <c r="C7" s="12" t="s">
        <v>57</v>
      </c>
      <c r="D7" s="12">
        <v>14</v>
      </c>
      <c r="E7" s="12" t="s">
        <v>57</v>
      </c>
      <c r="F7" s="12" t="s">
        <v>57</v>
      </c>
      <c r="G7" s="12" t="s">
        <v>57</v>
      </c>
      <c r="H7" s="12">
        <v>32</v>
      </c>
      <c r="I7" s="12" t="s">
        <v>57</v>
      </c>
      <c r="J7" s="12" t="s">
        <v>57</v>
      </c>
      <c r="K7" s="12" t="s">
        <v>57</v>
      </c>
      <c r="L7" s="12">
        <v>99</v>
      </c>
      <c r="M7" s="12" t="s">
        <v>57</v>
      </c>
      <c r="N7" s="13">
        <v>145</v>
      </c>
    </row>
    <row r="8" spans="1:14" ht="10" customHeight="1" x14ac:dyDescent="0.15">
      <c r="A8" s="11" t="s">
        <v>23</v>
      </c>
      <c r="B8" s="12" t="s">
        <v>57</v>
      </c>
      <c r="C8" s="12" t="s">
        <v>57</v>
      </c>
      <c r="D8" s="12">
        <v>1</v>
      </c>
      <c r="E8" s="12" t="s">
        <v>57</v>
      </c>
      <c r="F8" s="12" t="s">
        <v>57</v>
      </c>
      <c r="G8" s="12" t="s">
        <v>57</v>
      </c>
      <c r="H8" s="12" t="s">
        <v>57</v>
      </c>
      <c r="I8" s="12">
        <v>13</v>
      </c>
      <c r="J8" s="12" t="s">
        <v>57</v>
      </c>
      <c r="K8" s="12">
        <v>1</v>
      </c>
      <c r="L8" s="12">
        <v>3</v>
      </c>
      <c r="M8" s="12">
        <v>2</v>
      </c>
      <c r="N8" s="13">
        <v>20</v>
      </c>
    </row>
    <row r="9" spans="1:14" ht="10" customHeight="1" x14ac:dyDescent="0.15">
      <c r="A9" s="11" t="s">
        <v>24</v>
      </c>
      <c r="B9" s="12" t="s">
        <v>57</v>
      </c>
      <c r="C9" s="12">
        <v>1</v>
      </c>
      <c r="D9" s="12" t="s">
        <v>57</v>
      </c>
      <c r="E9" s="12" t="s">
        <v>57</v>
      </c>
      <c r="F9" s="12" t="s">
        <v>57</v>
      </c>
      <c r="G9" s="12" t="s">
        <v>57</v>
      </c>
      <c r="H9" s="12">
        <v>7</v>
      </c>
      <c r="I9" s="12" t="s">
        <v>57</v>
      </c>
      <c r="J9" s="12" t="s">
        <v>57</v>
      </c>
      <c r="K9" s="12">
        <v>4</v>
      </c>
      <c r="L9" s="12">
        <v>8</v>
      </c>
      <c r="M9" s="12">
        <v>4</v>
      </c>
      <c r="N9" s="13">
        <v>24</v>
      </c>
    </row>
    <row r="10" spans="1:14" ht="10" customHeight="1" x14ac:dyDescent="0.15">
      <c r="A10" s="21" t="s">
        <v>48</v>
      </c>
      <c r="B10" s="12" t="s">
        <v>57</v>
      </c>
      <c r="C10" s="12" t="s">
        <v>57</v>
      </c>
      <c r="D10" s="12">
        <v>18</v>
      </c>
      <c r="E10" s="12" t="s">
        <v>57</v>
      </c>
      <c r="F10" s="12" t="s">
        <v>57</v>
      </c>
      <c r="G10" s="12" t="s">
        <v>57</v>
      </c>
      <c r="H10" s="12" t="s">
        <v>57</v>
      </c>
      <c r="I10" s="12" t="s">
        <v>57</v>
      </c>
      <c r="J10" s="12" t="s">
        <v>57</v>
      </c>
      <c r="K10" s="12" t="s">
        <v>57</v>
      </c>
      <c r="L10" s="12" t="s">
        <v>57</v>
      </c>
      <c r="M10" s="12" t="s">
        <v>57</v>
      </c>
      <c r="N10" s="13">
        <v>18</v>
      </c>
    </row>
    <row r="11" spans="1:14" ht="10" customHeight="1" x14ac:dyDescent="0.15">
      <c r="A11" s="11" t="s">
        <v>25</v>
      </c>
      <c r="B11" s="12">
        <v>1</v>
      </c>
      <c r="C11" s="12">
        <v>6</v>
      </c>
      <c r="D11" s="12" t="s">
        <v>57</v>
      </c>
      <c r="E11" s="12">
        <v>2</v>
      </c>
      <c r="F11" s="12">
        <v>8</v>
      </c>
      <c r="G11" s="12">
        <v>3</v>
      </c>
      <c r="H11" s="12">
        <v>2</v>
      </c>
      <c r="I11" s="12" t="s">
        <v>57</v>
      </c>
      <c r="J11" s="12" t="s">
        <v>57</v>
      </c>
      <c r="K11" s="12">
        <v>3</v>
      </c>
      <c r="L11" s="12">
        <v>4</v>
      </c>
      <c r="M11" s="12">
        <v>8</v>
      </c>
      <c r="N11" s="13">
        <v>37</v>
      </c>
    </row>
    <row r="12" spans="1:14" ht="10" customHeight="1" x14ac:dyDescent="0.15">
      <c r="A12" s="11" t="s">
        <v>26</v>
      </c>
      <c r="B12" s="12" t="s">
        <v>57</v>
      </c>
      <c r="C12" s="12" t="s">
        <v>57</v>
      </c>
      <c r="D12" s="12" t="s">
        <v>57</v>
      </c>
      <c r="E12" s="12" t="s">
        <v>57</v>
      </c>
      <c r="F12" s="12" t="s">
        <v>57</v>
      </c>
      <c r="G12" s="12">
        <v>2</v>
      </c>
      <c r="H12" s="12">
        <v>2</v>
      </c>
      <c r="I12" s="12">
        <v>1</v>
      </c>
      <c r="J12" s="12" t="s">
        <v>57</v>
      </c>
      <c r="K12" s="12" t="s">
        <v>57</v>
      </c>
      <c r="L12" s="12" t="s">
        <v>57</v>
      </c>
      <c r="M12" s="12" t="s">
        <v>57</v>
      </c>
      <c r="N12" s="13">
        <v>5</v>
      </c>
    </row>
    <row r="13" spans="1:14" ht="10" customHeight="1" x14ac:dyDescent="0.15">
      <c r="A13" s="11" t="s">
        <v>49</v>
      </c>
      <c r="B13" s="12" t="s">
        <v>57</v>
      </c>
      <c r="C13" s="12" t="s">
        <v>57</v>
      </c>
      <c r="D13" s="12" t="s">
        <v>57</v>
      </c>
      <c r="E13" s="12">
        <v>9</v>
      </c>
      <c r="F13" s="12">
        <v>15</v>
      </c>
      <c r="G13" s="12">
        <v>35</v>
      </c>
      <c r="H13" s="12">
        <v>32</v>
      </c>
      <c r="I13" s="12">
        <v>26</v>
      </c>
      <c r="J13" s="12">
        <v>79</v>
      </c>
      <c r="K13" s="12">
        <v>48</v>
      </c>
      <c r="L13" s="12">
        <v>6</v>
      </c>
      <c r="M13" s="12" t="s">
        <v>57</v>
      </c>
      <c r="N13" s="13">
        <v>250</v>
      </c>
    </row>
    <row r="14" spans="1:14" ht="10" customHeight="1" x14ac:dyDescent="0.15">
      <c r="A14" s="11" t="s">
        <v>27</v>
      </c>
      <c r="B14" s="12">
        <v>10584</v>
      </c>
      <c r="C14" s="12">
        <v>14398</v>
      </c>
      <c r="D14" s="12">
        <v>31282</v>
      </c>
      <c r="E14" s="12">
        <v>15270</v>
      </c>
      <c r="F14" s="12">
        <v>6740</v>
      </c>
      <c r="G14" s="12">
        <v>8913</v>
      </c>
      <c r="H14" s="12">
        <v>3233</v>
      </c>
      <c r="I14" s="12">
        <v>1928</v>
      </c>
      <c r="J14" s="12">
        <v>2</v>
      </c>
      <c r="K14" s="12">
        <v>719</v>
      </c>
      <c r="L14" s="12">
        <v>2122</v>
      </c>
      <c r="M14" s="12">
        <v>1989</v>
      </c>
      <c r="N14" s="13">
        <v>97180</v>
      </c>
    </row>
    <row r="15" spans="1:14" ht="10" customHeight="1" x14ac:dyDescent="0.15">
      <c r="A15" s="11" t="s">
        <v>51</v>
      </c>
      <c r="B15" s="12" t="s">
        <v>57</v>
      </c>
      <c r="C15" s="12" t="s">
        <v>57</v>
      </c>
      <c r="D15" s="12" t="s">
        <v>57</v>
      </c>
      <c r="E15" s="12" t="s">
        <v>57</v>
      </c>
      <c r="F15" s="12" t="s">
        <v>57</v>
      </c>
      <c r="G15" s="12" t="s">
        <v>57</v>
      </c>
      <c r="H15" s="12" t="s">
        <v>57</v>
      </c>
      <c r="I15" s="12" t="s">
        <v>57</v>
      </c>
      <c r="J15" s="12" t="s">
        <v>57</v>
      </c>
      <c r="K15" s="12">
        <v>4</v>
      </c>
      <c r="L15" s="12" t="s">
        <v>57</v>
      </c>
      <c r="M15" s="12" t="s">
        <v>57</v>
      </c>
      <c r="N15" s="13">
        <v>4</v>
      </c>
    </row>
    <row r="16" spans="1:14" ht="10" customHeight="1" x14ac:dyDescent="0.15">
      <c r="A16" s="11" t="s">
        <v>28</v>
      </c>
      <c r="B16" s="12" t="s">
        <v>57</v>
      </c>
      <c r="C16" s="12">
        <v>8</v>
      </c>
      <c r="D16" s="12" t="s">
        <v>57</v>
      </c>
      <c r="E16" s="12">
        <v>24</v>
      </c>
      <c r="F16" s="12">
        <v>2</v>
      </c>
      <c r="G16" s="12">
        <v>4</v>
      </c>
      <c r="H16" s="12">
        <v>5</v>
      </c>
      <c r="I16" s="12">
        <v>5</v>
      </c>
      <c r="J16" s="12" t="s">
        <v>57</v>
      </c>
      <c r="K16" s="12">
        <v>1</v>
      </c>
      <c r="L16" s="12" t="s">
        <v>57</v>
      </c>
      <c r="M16" s="12">
        <v>1</v>
      </c>
      <c r="N16" s="13">
        <v>50</v>
      </c>
    </row>
    <row r="17" spans="1:14" ht="10" customHeight="1" x14ac:dyDescent="0.15">
      <c r="A17" s="11" t="s">
        <v>29</v>
      </c>
      <c r="B17" s="12">
        <v>1</v>
      </c>
      <c r="C17" s="12">
        <v>1</v>
      </c>
      <c r="D17" s="12">
        <v>1</v>
      </c>
      <c r="E17" s="12" t="s">
        <v>57</v>
      </c>
      <c r="F17" s="12" t="s">
        <v>57</v>
      </c>
      <c r="G17" s="12">
        <v>6</v>
      </c>
      <c r="H17" s="12">
        <v>5</v>
      </c>
      <c r="I17" s="12" t="s">
        <v>57</v>
      </c>
      <c r="J17" s="12" t="s">
        <v>57</v>
      </c>
      <c r="K17" s="12" t="s">
        <v>57</v>
      </c>
      <c r="L17" s="12" t="s">
        <v>57</v>
      </c>
      <c r="M17" s="12" t="s">
        <v>57</v>
      </c>
      <c r="N17" s="13">
        <v>14</v>
      </c>
    </row>
    <row r="18" spans="1:14" ht="10" customHeight="1" x14ac:dyDescent="0.15">
      <c r="A18" s="11" t="s">
        <v>30</v>
      </c>
      <c r="B18" s="12" t="s">
        <v>57</v>
      </c>
      <c r="C18" s="12" t="s">
        <v>57</v>
      </c>
      <c r="D18" s="12" t="s">
        <v>57</v>
      </c>
      <c r="E18" s="12" t="s">
        <v>57</v>
      </c>
      <c r="F18" s="12" t="s">
        <v>57</v>
      </c>
      <c r="G18" s="12">
        <v>1</v>
      </c>
      <c r="H18" s="12">
        <v>5</v>
      </c>
      <c r="I18" s="12" t="s">
        <v>57</v>
      </c>
      <c r="J18" s="12">
        <v>5</v>
      </c>
      <c r="K18" s="12">
        <v>3</v>
      </c>
      <c r="L18" s="12" t="s">
        <v>57</v>
      </c>
      <c r="M18" s="12" t="s">
        <v>57</v>
      </c>
      <c r="N18" s="13">
        <v>14</v>
      </c>
    </row>
    <row r="19" spans="1:14" ht="10" customHeight="1" x14ac:dyDescent="0.15">
      <c r="A19" s="11" t="s">
        <v>31</v>
      </c>
      <c r="B19" s="12">
        <v>6</v>
      </c>
      <c r="C19" s="12">
        <v>8</v>
      </c>
      <c r="D19" s="12">
        <v>16</v>
      </c>
      <c r="E19" s="12">
        <v>27</v>
      </c>
      <c r="F19" s="12">
        <v>12</v>
      </c>
      <c r="G19" s="12">
        <v>10</v>
      </c>
      <c r="H19" s="12">
        <v>7</v>
      </c>
      <c r="I19" s="12">
        <v>1</v>
      </c>
      <c r="J19" s="12">
        <v>11</v>
      </c>
      <c r="K19" s="12">
        <v>15</v>
      </c>
      <c r="L19" s="12">
        <v>9</v>
      </c>
      <c r="M19" s="12">
        <v>2</v>
      </c>
      <c r="N19" s="13">
        <v>124</v>
      </c>
    </row>
    <row r="20" spans="1:14" ht="10" customHeight="1" x14ac:dyDescent="0.15">
      <c r="A20" s="11" t="s">
        <v>32</v>
      </c>
      <c r="B20" s="12">
        <v>5</v>
      </c>
      <c r="C20" s="12">
        <v>3</v>
      </c>
      <c r="D20" s="12">
        <v>6</v>
      </c>
      <c r="E20" s="12">
        <v>4</v>
      </c>
      <c r="F20" s="12">
        <v>1</v>
      </c>
      <c r="G20" s="12">
        <v>2</v>
      </c>
      <c r="H20" s="12">
        <v>1</v>
      </c>
      <c r="I20" s="12" t="s">
        <v>57</v>
      </c>
      <c r="J20" s="12">
        <v>48</v>
      </c>
      <c r="K20" s="12">
        <v>24</v>
      </c>
      <c r="L20" s="12">
        <v>21</v>
      </c>
      <c r="M20" s="12">
        <v>4</v>
      </c>
      <c r="N20" s="13">
        <v>119</v>
      </c>
    </row>
    <row r="21" spans="1:14" ht="10" customHeight="1" x14ac:dyDescent="0.15">
      <c r="A21" s="11" t="s">
        <v>33</v>
      </c>
      <c r="B21" s="12" t="s">
        <v>57</v>
      </c>
      <c r="C21" s="12" t="s">
        <v>57</v>
      </c>
      <c r="D21" s="12" t="s">
        <v>57</v>
      </c>
      <c r="E21" s="12" t="s">
        <v>57</v>
      </c>
      <c r="F21" s="12" t="s">
        <v>57</v>
      </c>
      <c r="G21" s="12" t="s">
        <v>57</v>
      </c>
      <c r="H21" s="12" t="s">
        <v>57</v>
      </c>
      <c r="I21" s="12" t="s">
        <v>57</v>
      </c>
      <c r="J21" s="12" t="s">
        <v>57</v>
      </c>
      <c r="K21" s="12" t="s">
        <v>57</v>
      </c>
      <c r="L21" s="12">
        <v>2</v>
      </c>
      <c r="M21" s="12" t="s">
        <v>57</v>
      </c>
      <c r="N21" s="13">
        <v>2</v>
      </c>
    </row>
    <row r="22" spans="1:14" ht="10" customHeight="1" x14ac:dyDescent="0.15">
      <c r="A22" s="11" t="s">
        <v>52</v>
      </c>
      <c r="B22" s="12" t="s">
        <v>57</v>
      </c>
      <c r="C22" s="12" t="s">
        <v>57</v>
      </c>
      <c r="D22" s="12" t="s">
        <v>57</v>
      </c>
      <c r="E22" s="12" t="s">
        <v>57</v>
      </c>
      <c r="F22" s="12" t="s">
        <v>57</v>
      </c>
      <c r="G22" s="12" t="s">
        <v>57</v>
      </c>
      <c r="H22" s="12" t="s">
        <v>57</v>
      </c>
      <c r="I22" s="12" t="s">
        <v>57</v>
      </c>
      <c r="J22" s="12" t="s">
        <v>57</v>
      </c>
      <c r="K22" s="12" t="s">
        <v>57</v>
      </c>
      <c r="L22" s="12">
        <v>388</v>
      </c>
      <c r="M22" s="12" t="s">
        <v>57</v>
      </c>
      <c r="N22" s="13">
        <v>388</v>
      </c>
    </row>
    <row r="23" spans="1:14" ht="10" customHeight="1" x14ac:dyDescent="0.15">
      <c r="A23" s="11" t="s">
        <v>34</v>
      </c>
      <c r="B23" s="12" t="s">
        <v>57</v>
      </c>
      <c r="C23" s="12" t="s">
        <v>57</v>
      </c>
      <c r="D23" s="12" t="s">
        <v>57</v>
      </c>
      <c r="E23" s="12" t="s">
        <v>57</v>
      </c>
      <c r="F23" s="12" t="s">
        <v>57</v>
      </c>
      <c r="G23" s="12">
        <v>4</v>
      </c>
      <c r="H23" s="12" t="s">
        <v>57</v>
      </c>
      <c r="I23" s="12" t="s">
        <v>57</v>
      </c>
      <c r="J23" s="12" t="s">
        <v>57</v>
      </c>
      <c r="K23" s="12" t="s">
        <v>57</v>
      </c>
      <c r="L23" s="12" t="s">
        <v>57</v>
      </c>
      <c r="M23" s="12" t="s">
        <v>57</v>
      </c>
      <c r="N23" s="13">
        <v>4</v>
      </c>
    </row>
    <row r="24" spans="1:14" ht="10" customHeight="1" x14ac:dyDescent="0.15">
      <c r="A24" s="11" t="s">
        <v>35</v>
      </c>
      <c r="B24" s="12">
        <v>144754</v>
      </c>
      <c r="C24" s="12">
        <v>105050</v>
      </c>
      <c r="D24" s="12">
        <v>144356</v>
      </c>
      <c r="E24" s="12">
        <v>110274</v>
      </c>
      <c r="F24" s="12">
        <v>60696</v>
      </c>
      <c r="G24" s="12">
        <v>101810</v>
      </c>
      <c r="H24" s="12">
        <v>78727</v>
      </c>
      <c r="I24" s="12">
        <v>62816</v>
      </c>
      <c r="J24" s="12">
        <v>3625</v>
      </c>
      <c r="K24" s="12">
        <v>19055</v>
      </c>
      <c r="L24" s="12">
        <v>50821</v>
      </c>
      <c r="M24" s="12">
        <v>172883</v>
      </c>
      <c r="N24" s="13">
        <v>1054867</v>
      </c>
    </row>
    <row r="25" spans="1:14" ht="10" customHeight="1" x14ac:dyDescent="0.15">
      <c r="A25" s="11" t="s">
        <v>53</v>
      </c>
      <c r="B25" s="12" t="s">
        <v>57</v>
      </c>
      <c r="C25" s="12" t="s">
        <v>57</v>
      </c>
      <c r="D25" s="12">
        <v>1</v>
      </c>
      <c r="E25" s="12" t="s">
        <v>57</v>
      </c>
      <c r="F25" s="12" t="s">
        <v>57</v>
      </c>
      <c r="G25" s="12" t="s">
        <v>57</v>
      </c>
      <c r="H25" s="12" t="s">
        <v>57</v>
      </c>
      <c r="I25" s="12" t="s">
        <v>57</v>
      </c>
      <c r="J25" s="12" t="s">
        <v>57</v>
      </c>
      <c r="K25" s="12" t="s">
        <v>57</v>
      </c>
      <c r="L25" s="12" t="s">
        <v>57</v>
      </c>
      <c r="M25" s="12" t="s">
        <v>57</v>
      </c>
      <c r="N25" s="13">
        <v>1</v>
      </c>
    </row>
    <row r="26" spans="1:14" ht="10" customHeight="1" x14ac:dyDescent="0.15">
      <c r="A26" s="11" t="s">
        <v>36</v>
      </c>
      <c r="B26" s="12" t="s">
        <v>57</v>
      </c>
      <c r="C26" s="12" t="s">
        <v>57</v>
      </c>
      <c r="D26" s="12">
        <v>15</v>
      </c>
      <c r="E26" s="12">
        <v>16</v>
      </c>
      <c r="F26" s="12">
        <v>10</v>
      </c>
      <c r="G26" s="12">
        <v>3</v>
      </c>
      <c r="H26" s="12">
        <v>12</v>
      </c>
      <c r="I26" s="12">
        <v>11</v>
      </c>
      <c r="J26" s="12" t="s">
        <v>57</v>
      </c>
      <c r="K26" s="12">
        <v>8</v>
      </c>
      <c r="L26" s="12">
        <v>18</v>
      </c>
      <c r="M26" s="12">
        <v>8</v>
      </c>
      <c r="N26" s="13">
        <v>101</v>
      </c>
    </row>
    <row r="27" spans="1:14" ht="10" customHeight="1" x14ac:dyDescent="0.15">
      <c r="A27" s="11" t="s">
        <v>37</v>
      </c>
      <c r="B27" s="12">
        <v>2061</v>
      </c>
      <c r="C27" s="12">
        <v>2096</v>
      </c>
      <c r="D27" s="12">
        <v>2335</v>
      </c>
      <c r="E27" s="12">
        <v>1937</v>
      </c>
      <c r="F27" s="12">
        <v>2082</v>
      </c>
      <c r="G27" s="12">
        <v>1847</v>
      </c>
      <c r="H27" s="12">
        <v>2457</v>
      </c>
      <c r="I27" s="12">
        <v>2097</v>
      </c>
      <c r="J27" s="12" t="s">
        <v>57</v>
      </c>
      <c r="K27" s="12">
        <v>1563</v>
      </c>
      <c r="L27" s="12">
        <v>1973</v>
      </c>
      <c r="M27" s="12">
        <v>1600</v>
      </c>
      <c r="N27" s="13">
        <v>22048</v>
      </c>
    </row>
    <row r="28" spans="1:14" ht="10" customHeight="1" x14ac:dyDescent="0.15">
      <c r="A28" s="11" t="s">
        <v>38</v>
      </c>
      <c r="B28" s="12">
        <v>56</v>
      </c>
      <c r="C28" s="12">
        <v>173</v>
      </c>
      <c r="D28" s="12">
        <v>104</v>
      </c>
      <c r="E28" s="12">
        <v>108</v>
      </c>
      <c r="F28" s="12">
        <v>40</v>
      </c>
      <c r="G28" s="12">
        <v>971</v>
      </c>
      <c r="H28" s="12">
        <v>3303</v>
      </c>
      <c r="I28" s="12">
        <v>186</v>
      </c>
      <c r="J28" s="12">
        <v>449</v>
      </c>
      <c r="K28" s="12">
        <v>497</v>
      </c>
      <c r="L28" s="12">
        <v>510</v>
      </c>
      <c r="M28" s="12">
        <v>240</v>
      </c>
      <c r="N28" s="13">
        <v>6637</v>
      </c>
    </row>
    <row r="29" spans="1:14" ht="10" customHeight="1" x14ac:dyDescent="0.15">
      <c r="A29" s="11" t="s">
        <v>54</v>
      </c>
      <c r="B29" s="12" t="s">
        <v>57</v>
      </c>
      <c r="C29" s="12" t="s">
        <v>57</v>
      </c>
      <c r="D29" s="12" t="s">
        <v>57</v>
      </c>
      <c r="E29" s="12" t="s">
        <v>57</v>
      </c>
      <c r="F29" s="12" t="s">
        <v>57</v>
      </c>
      <c r="G29" s="12" t="s">
        <v>57</v>
      </c>
      <c r="H29" s="12" t="s">
        <v>57</v>
      </c>
      <c r="I29" s="12" t="s">
        <v>57</v>
      </c>
      <c r="J29" s="12" t="s">
        <v>57</v>
      </c>
      <c r="K29" s="12">
        <v>1</v>
      </c>
      <c r="L29" s="12" t="s">
        <v>57</v>
      </c>
      <c r="M29" s="12" t="s">
        <v>57</v>
      </c>
      <c r="N29" s="13">
        <v>1</v>
      </c>
    </row>
    <row r="30" spans="1:14" ht="10" customHeight="1" x14ac:dyDescent="0.15">
      <c r="A30" s="11" t="s">
        <v>39</v>
      </c>
      <c r="B30" s="12">
        <v>345</v>
      </c>
      <c r="C30" s="12">
        <v>441</v>
      </c>
      <c r="D30" s="12">
        <v>585</v>
      </c>
      <c r="E30" s="12">
        <v>561</v>
      </c>
      <c r="F30" s="12">
        <v>542</v>
      </c>
      <c r="G30" s="12">
        <v>794</v>
      </c>
      <c r="H30" s="12">
        <v>282</v>
      </c>
      <c r="I30" s="12">
        <v>6</v>
      </c>
      <c r="J30" s="12">
        <v>1057</v>
      </c>
      <c r="K30" s="12">
        <v>864</v>
      </c>
      <c r="L30" s="12">
        <v>450</v>
      </c>
      <c r="M30" s="12">
        <v>394</v>
      </c>
      <c r="N30" s="13">
        <v>6321</v>
      </c>
    </row>
    <row r="31" spans="1:14" ht="10" customHeight="1" x14ac:dyDescent="0.15">
      <c r="A31" s="11" t="s">
        <v>40</v>
      </c>
      <c r="B31" s="12" t="s">
        <v>57</v>
      </c>
      <c r="C31" s="12" t="s">
        <v>57</v>
      </c>
      <c r="D31" s="12">
        <v>3</v>
      </c>
      <c r="E31" s="12" t="s">
        <v>57</v>
      </c>
      <c r="F31" s="12" t="s">
        <v>57</v>
      </c>
      <c r="G31" s="12">
        <v>1</v>
      </c>
      <c r="H31" s="12">
        <v>4</v>
      </c>
      <c r="I31" s="12" t="s">
        <v>57</v>
      </c>
      <c r="J31" s="12" t="s">
        <v>57</v>
      </c>
      <c r="K31" s="12" t="s">
        <v>57</v>
      </c>
      <c r="L31" s="12" t="s">
        <v>57</v>
      </c>
      <c r="M31" s="12" t="s">
        <v>57</v>
      </c>
      <c r="N31" s="13">
        <v>8</v>
      </c>
    </row>
    <row r="32" spans="1:14" ht="10" customHeight="1" x14ac:dyDescent="0.15">
      <c r="A32" s="11" t="s">
        <v>41</v>
      </c>
      <c r="B32" s="12">
        <v>822</v>
      </c>
      <c r="C32" s="12">
        <v>596</v>
      </c>
      <c r="D32" s="12">
        <v>601</v>
      </c>
      <c r="E32" s="12">
        <v>13</v>
      </c>
      <c r="F32" s="12">
        <v>7</v>
      </c>
      <c r="G32" s="12">
        <v>11</v>
      </c>
      <c r="H32" s="12">
        <v>16</v>
      </c>
      <c r="I32" s="12">
        <v>714</v>
      </c>
      <c r="J32" s="12">
        <v>73</v>
      </c>
      <c r="K32" s="12">
        <v>427</v>
      </c>
      <c r="L32" s="12">
        <v>248</v>
      </c>
      <c r="M32" s="12">
        <v>1301</v>
      </c>
      <c r="N32" s="13">
        <v>4829</v>
      </c>
    </row>
    <row r="33" spans="1:14" ht="10" customHeight="1" x14ac:dyDescent="0.15">
      <c r="A33" s="14" t="s">
        <v>42</v>
      </c>
      <c r="B33" s="15">
        <v>3</v>
      </c>
      <c r="C33" s="15">
        <v>1</v>
      </c>
      <c r="D33" s="15">
        <v>1</v>
      </c>
      <c r="E33" s="15">
        <v>2</v>
      </c>
      <c r="F33" s="15" t="s">
        <v>57</v>
      </c>
      <c r="G33" s="15">
        <v>1</v>
      </c>
      <c r="H33" s="15" t="s">
        <v>57</v>
      </c>
      <c r="I33" s="15">
        <v>53</v>
      </c>
      <c r="J33" s="15" t="s">
        <v>57</v>
      </c>
      <c r="K33" s="15" t="s">
        <v>57</v>
      </c>
      <c r="L33" s="15" t="s">
        <v>57</v>
      </c>
      <c r="M33" s="15" t="s">
        <v>57</v>
      </c>
      <c r="N33" s="16">
        <v>61</v>
      </c>
    </row>
    <row r="34" spans="1:14" ht="10" customHeight="1" x14ac:dyDescent="0.15">
      <c r="A34" s="17" t="s">
        <v>43</v>
      </c>
      <c r="B34" s="18">
        <v>134</v>
      </c>
      <c r="C34" s="18">
        <v>127</v>
      </c>
      <c r="D34" s="18">
        <v>201</v>
      </c>
      <c r="E34" s="18">
        <v>128</v>
      </c>
      <c r="F34" s="18">
        <v>5</v>
      </c>
      <c r="G34" s="18">
        <v>2</v>
      </c>
      <c r="H34" s="18" t="s">
        <v>57</v>
      </c>
      <c r="I34" s="18" t="s">
        <v>57</v>
      </c>
      <c r="J34" s="18">
        <v>2</v>
      </c>
      <c r="K34" s="18">
        <v>6</v>
      </c>
      <c r="L34" s="18">
        <v>2</v>
      </c>
      <c r="M34" s="18">
        <v>1</v>
      </c>
      <c r="N34" s="19">
        <v>608</v>
      </c>
    </row>
    <row r="35" spans="1:14" ht="10" customHeight="1" x14ac:dyDescent="0.15">
      <c r="A35" s="11" t="s">
        <v>44</v>
      </c>
      <c r="B35" s="12">
        <v>112</v>
      </c>
      <c r="C35" s="12">
        <v>118</v>
      </c>
      <c r="D35" s="12">
        <v>206</v>
      </c>
      <c r="E35" s="12">
        <v>15</v>
      </c>
      <c r="F35" s="12">
        <v>39</v>
      </c>
      <c r="G35" s="12">
        <v>151</v>
      </c>
      <c r="H35" s="12">
        <v>143</v>
      </c>
      <c r="I35" s="12">
        <v>135</v>
      </c>
      <c r="J35" s="12">
        <v>26</v>
      </c>
      <c r="K35" s="12">
        <v>80</v>
      </c>
      <c r="L35" s="12">
        <v>348</v>
      </c>
      <c r="M35" s="12">
        <v>212</v>
      </c>
      <c r="N35" s="13">
        <v>1585</v>
      </c>
    </row>
    <row r="36" spans="1:14" ht="10" customHeight="1" x14ac:dyDescent="0.15">
      <c r="A36" s="11" t="s">
        <v>45</v>
      </c>
      <c r="B36" s="12">
        <v>4</v>
      </c>
      <c r="C36" s="12">
        <v>2</v>
      </c>
      <c r="D36" s="12" t="s">
        <v>57</v>
      </c>
      <c r="E36" s="12" t="s">
        <v>57</v>
      </c>
      <c r="F36" s="12" t="s">
        <v>57</v>
      </c>
      <c r="G36" s="12" t="s">
        <v>57</v>
      </c>
      <c r="H36" s="12" t="s">
        <v>57</v>
      </c>
      <c r="I36" s="12" t="s">
        <v>57</v>
      </c>
      <c r="J36" s="12" t="s">
        <v>57</v>
      </c>
      <c r="K36" s="12" t="s">
        <v>57</v>
      </c>
      <c r="L36" s="12" t="s">
        <v>57</v>
      </c>
      <c r="M36" s="12" t="s">
        <v>57</v>
      </c>
      <c r="N36" s="13">
        <v>6</v>
      </c>
    </row>
    <row r="37" spans="1:14" ht="10" customHeight="1" x14ac:dyDescent="0.15">
      <c r="A37" s="11" t="s">
        <v>46</v>
      </c>
      <c r="B37" s="12" t="s">
        <v>57</v>
      </c>
      <c r="C37" s="12">
        <v>3</v>
      </c>
      <c r="D37" s="12">
        <v>291</v>
      </c>
      <c r="E37" s="12">
        <v>426</v>
      </c>
      <c r="F37" s="12">
        <v>503</v>
      </c>
      <c r="G37" s="12">
        <v>344</v>
      </c>
      <c r="H37" s="12">
        <v>494</v>
      </c>
      <c r="I37" s="12">
        <v>357</v>
      </c>
      <c r="J37" s="12">
        <v>14</v>
      </c>
      <c r="K37" s="12">
        <v>656</v>
      </c>
      <c r="L37" s="12">
        <v>336</v>
      </c>
      <c r="M37" s="12">
        <v>102</v>
      </c>
      <c r="N37" s="13">
        <v>3526</v>
      </c>
    </row>
    <row r="38" spans="1:14" ht="10" customHeight="1" x14ac:dyDescent="0.15">
      <c r="A38" s="14" t="s">
        <v>47</v>
      </c>
      <c r="B38" s="15">
        <v>4</v>
      </c>
      <c r="C38" s="15">
        <v>1</v>
      </c>
      <c r="D38" s="15">
        <v>599</v>
      </c>
      <c r="E38" s="15">
        <v>1083</v>
      </c>
      <c r="F38" s="15">
        <v>990</v>
      </c>
      <c r="G38" s="15">
        <v>956</v>
      </c>
      <c r="H38" s="15">
        <v>1118</v>
      </c>
      <c r="I38" s="15">
        <v>1119</v>
      </c>
      <c r="J38" s="15">
        <v>30</v>
      </c>
      <c r="K38" s="15">
        <v>481</v>
      </c>
      <c r="L38" s="15">
        <v>412</v>
      </c>
      <c r="M38" s="15">
        <v>253</v>
      </c>
      <c r="N38" s="16">
        <v>7046</v>
      </c>
    </row>
    <row r="39" spans="1:14" ht="10" customHeight="1" x14ac:dyDescent="0.15">
      <c r="A39" s="17" t="s">
        <v>55</v>
      </c>
      <c r="B39" s="18" t="s">
        <v>57</v>
      </c>
      <c r="C39" s="18" t="s">
        <v>57</v>
      </c>
      <c r="D39" s="18" t="s">
        <v>57</v>
      </c>
      <c r="E39" s="18">
        <v>17</v>
      </c>
      <c r="F39" s="18" t="s">
        <v>57</v>
      </c>
      <c r="G39" s="18" t="s">
        <v>57</v>
      </c>
      <c r="H39" s="18" t="s">
        <v>57</v>
      </c>
      <c r="I39" s="18" t="s">
        <v>57</v>
      </c>
      <c r="J39" s="18" t="s">
        <v>57</v>
      </c>
      <c r="K39" s="18" t="s">
        <v>57</v>
      </c>
      <c r="L39" s="18" t="s">
        <v>57</v>
      </c>
      <c r="M39" s="18" t="s">
        <v>57</v>
      </c>
      <c r="N39" s="19">
        <v>17</v>
      </c>
    </row>
    <row r="40" spans="1:14" ht="10" customHeight="1" x14ac:dyDescent="0.15">
      <c r="A40" s="11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</row>
    <row r="41" spans="1:14" s="7" customFormat="1" ht="10" customHeight="1" x14ac:dyDescent="0.3">
      <c r="A41" s="1" t="s">
        <v>1</v>
      </c>
      <c r="B41" s="2">
        <v>0</v>
      </c>
      <c r="C41" s="2">
        <v>0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</row>
    <row r="42" spans="1:14" s="7" customFormat="1" ht="10" customHeight="1" x14ac:dyDescent="0.3">
      <c r="A42" s="1" t="s">
        <v>2</v>
      </c>
      <c r="B42" s="2">
        <f>SUM(B6:B33)</f>
        <v>158638</v>
      </c>
      <c r="C42" s="2">
        <f t="shared" ref="C42:N42" si="0">SUM(C6:C33)</f>
        <v>122797</v>
      </c>
      <c r="D42" s="2">
        <f t="shared" si="0"/>
        <v>179339</v>
      </c>
      <c r="E42" s="2">
        <f t="shared" si="0"/>
        <v>128247</v>
      </c>
      <c r="F42" s="2">
        <f t="shared" si="0"/>
        <v>70155</v>
      </c>
      <c r="G42" s="2">
        <f t="shared" si="0"/>
        <v>114418</v>
      </c>
      <c r="H42" s="2">
        <f t="shared" si="0"/>
        <v>88132</v>
      </c>
      <c r="I42" s="2">
        <f t="shared" si="0"/>
        <v>67857</v>
      </c>
      <c r="J42" s="2">
        <f t="shared" si="0"/>
        <v>5349</v>
      </c>
      <c r="K42" s="2">
        <f t="shared" si="0"/>
        <v>23237</v>
      </c>
      <c r="L42" s="2">
        <f t="shared" si="0"/>
        <v>56682</v>
      </c>
      <c r="M42" s="2">
        <f t="shared" si="0"/>
        <v>178436</v>
      </c>
      <c r="N42" s="2">
        <f t="shared" si="0"/>
        <v>1193287</v>
      </c>
    </row>
    <row r="43" spans="1:14" s="7" customFormat="1" ht="10" customHeight="1" x14ac:dyDescent="0.3">
      <c r="A43" s="1" t="s">
        <v>3</v>
      </c>
      <c r="B43" s="2">
        <f>SUM(B34)</f>
        <v>134</v>
      </c>
      <c r="C43" s="2">
        <f t="shared" ref="C43:N43" si="1">SUM(C34)</f>
        <v>127</v>
      </c>
      <c r="D43" s="2">
        <f t="shared" si="1"/>
        <v>201</v>
      </c>
      <c r="E43" s="2">
        <f t="shared" si="1"/>
        <v>128</v>
      </c>
      <c r="F43" s="2">
        <f t="shared" si="1"/>
        <v>5</v>
      </c>
      <c r="G43" s="2">
        <f t="shared" si="1"/>
        <v>2</v>
      </c>
      <c r="H43" s="2">
        <f t="shared" si="1"/>
        <v>0</v>
      </c>
      <c r="I43" s="2">
        <f t="shared" si="1"/>
        <v>0</v>
      </c>
      <c r="J43" s="2">
        <f t="shared" si="1"/>
        <v>2</v>
      </c>
      <c r="K43" s="2">
        <f t="shared" si="1"/>
        <v>6</v>
      </c>
      <c r="L43" s="2">
        <f t="shared" si="1"/>
        <v>2</v>
      </c>
      <c r="M43" s="2">
        <f t="shared" si="1"/>
        <v>1</v>
      </c>
      <c r="N43" s="2">
        <f t="shared" si="1"/>
        <v>608</v>
      </c>
    </row>
    <row r="44" spans="1:14" s="7" customFormat="1" ht="10" customHeight="1" x14ac:dyDescent="0.3">
      <c r="A44" s="1" t="s">
        <v>4</v>
      </c>
      <c r="B44" s="2">
        <f>SUM(B35:B38)</f>
        <v>120</v>
      </c>
      <c r="C44" s="2">
        <f t="shared" ref="C44:N44" si="2">SUM(C35:C38)</f>
        <v>124</v>
      </c>
      <c r="D44" s="2">
        <f t="shared" si="2"/>
        <v>1096</v>
      </c>
      <c r="E44" s="2">
        <f t="shared" si="2"/>
        <v>1524</v>
      </c>
      <c r="F44" s="2">
        <f t="shared" si="2"/>
        <v>1532</v>
      </c>
      <c r="G44" s="2">
        <f t="shared" si="2"/>
        <v>1451</v>
      </c>
      <c r="H44" s="2">
        <f t="shared" si="2"/>
        <v>1755</v>
      </c>
      <c r="I44" s="2">
        <f t="shared" si="2"/>
        <v>1611</v>
      </c>
      <c r="J44" s="2">
        <f t="shared" si="2"/>
        <v>70</v>
      </c>
      <c r="K44" s="2">
        <f t="shared" si="2"/>
        <v>1217</v>
      </c>
      <c r="L44" s="2">
        <f t="shared" si="2"/>
        <v>1096</v>
      </c>
      <c r="M44" s="2">
        <f t="shared" si="2"/>
        <v>567</v>
      </c>
      <c r="N44" s="2">
        <f t="shared" si="2"/>
        <v>12163</v>
      </c>
    </row>
    <row r="45" spans="1:14" s="7" customFormat="1" ht="10" customHeight="1" x14ac:dyDescent="0.3">
      <c r="A45" s="1" t="s">
        <v>5</v>
      </c>
      <c r="B45" s="2">
        <f>SUM(B39)</f>
        <v>0</v>
      </c>
      <c r="C45" s="2">
        <f t="shared" ref="C45:N45" si="3">SUM(C39)</f>
        <v>0</v>
      </c>
      <c r="D45" s="2">
        <f t="shared" si="3"/>
        <v>0</v>
      </c>
      <c r="E45" s="2">
        <f t="shared" si="3"/>
        <v>17</v>
      </c>
      <c r="F45" s="2">
        <f t="shared" si="3"/>
        <v>0</v>
      </c>
      <c r="G45" s="2">
        <f t="shared" si="3"/>
        <v>0</v>
      </c>
      <c r="H45" s="2">
        <f t="shared" si="3"/>
        <v>0</v>
      </c>
      <c r="I45" s="2">
        <f t="shared" si="3"/>
        <v>0</v>
      </c>
      <c r="J45" s="2">
        <f t="shared" si="3"/>
        <v>0</v>
      </c>
      <c r="K45" s="2">
        <f t="shared" si="3"/>
        <v>0</v>
      </c>
      <c r="L45" s="2">
        <f t="shared" si="3"/>
        <v>0</v>
      </c>
      <c r="M45" s="2">
        <f t="shared" si="3"/>
        <v>0</v>
      </c>
      <c r="N45" s="2">
        <f t="shared" si="3"/>
        <v>17</v>
      </c>
    </row>
    <row r="46" spans="1:14" s="7" customFormat="1" ht="11.3" customHeight="1" x14ac:dyDescent="0.3">
      <c r="A46" s="8" t="s">
        <v>6</v>
      </c>
      <c r="B46" s="20">
        <f>SUM(B41:B45)</f>
        <v>158892</v>
      </c>
      <c r="C46" s="20">
        <f t="shared" ref="C46:N46" si="4">SUM(C41:C45)</f>
        <v>123048</v>
      </c>
      <c r="D46" s="20">
        <f t="shared" si="4"/>
        <v>180636</v>
      </c>
      <c r="E46" s="20">
        <f t="shared" si="4"/>
        <v>129916</v>
      </c>
      <c r="F46" s="20">
        <f t="shared" si="4"/>
        <v>71692</v>
      </c>
      <c r="G46" s="20">
        <f t="shared" si="4"/>
        <v>115871</v>
      </c>
      <c r="H46" s="20">
        <f t="shared" si="4"/>
        <v>89887</v>
      </c>
      <c r="I46" s="20">
        <f t="shared" si="4"/>
        <v>69468</v>
      </c>
      <c r="J46" s="20">
        <f t="shared" si="4"/>
        <v>5421</v>
      </c>
      <c r="K46" s="20">
        <f t="shared" si="4"/>
        <v>24460</v>
      </c>
      <c r="L46" s="20">
        <f t="shared" si="4"/>
        <v>57780</v>
      </c>
      <c r="M46" s="20">
        <f t="shared" si="4"/>
        <v>179004</v>
      </c>
      <c r="N46" s="20">
        <f t="shared" si="4"/>
        <v>1206075</v>
      </c>
    </row>
    <row r="47" spans="1:14" x14ac:dyDescent="0.15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</row>
  </sheetData>
  <mergeCells count="3">
    <mergeCell ref="A1:N1"/>
    <mergeCell ref="A2:N2"/>
    <mergeCell ref="A3:N3"/>
  </mergeCells>
  <pageMargins left="0.70866141732283472" right="0.70866141732283472" top="0.74803149606299213" bottom="0.74803149606299213" header="0.31496062992125984" footer="0.31496062992125984"/>
  <pageSetup scale="85" orientation="portrait" horizontalDpi="4294967293" verticalDpi="4294967293" r:id="rId1"/>
  <ignoredErrors>
    <ignoredError sqref="B42:N4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des_ind_mes_2025</vt:lpstr>
      <vt:lpstr>des_ind_mes_2025!Área_de_impresión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VILLAGRA VERDUGO, CLAUDIA</dc:creator>
  <cp:lastModifiedBy>VILLAGRA VERDUGO, CLAUDIA</cp:lastModifiedBy>
  <cp:lastPrinted>2026-05-12T15:32:27Z</cp:lastPrinted>
  <dcterms:created xsi:type="dcterms:W3CDTF">2016-12-14T15:09:06Z</dcterms:created>
  <dcterms:modified xsi:type="dcterms:W3CDTF">2026-05-12T15:32:36Z</dcterms:modified>
</cp:coreProperties>
</file>