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cuadra\Desktop\A CUADRA\Transferencia y Cesiones\"/>
    </mc:Choice>
  </mc:AlternateContent>
  <xr:revisionPtr revIDLastSave="0" documentId="13_ncr:1_{87DC7705-98F6-4DD4-BA9B-C71A0EDAE824}" xr6:coauthVersionLast="47" xr6:coauthVersionMax="47" xr10:uidLastSave="{00000000-0000-0000-0000-000000000000}"/>
  <bookViews>
    <workbookView xWindow="-120" yWindow="-120" windowWidth="29040" windowHeight="15720" tabRatio="598" xr2:uid="{00000000-000D-0000-FFFF-FFFF00000000}"/>
  </bookViews>
  <sheets>
    <sheet name="Hoja1" sheetId="1" r:id="rId1"/>
  </sheets>
  <definedNames>
    <definedName name="_xlnm._FilterDatabase" localSheetId="0" hidden="1">Hoja1!$A$3:$L$288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0" i="1" l="1"/>
  <c r="J179" i="1"/>
  <c r="J157" i="1"/>
  <c r="J257" i="1"/>
  <c r="J255" i="1"/>
  <c r="J281" i="1"/>
  <c r="J266" i="1"/>
  <c r="J278" i="1"/>
  <c r="J275" i="1"/>
  <c r="J172" i="1"/>
  <c r="J214" i="1"/>
  <c r="J209" i="1"/>
  <c r="J178" i="1"/>
  <c r="J177" i="1"/>
  <c r="K62" i="1"/>
  <c r="K61" i="1"/>
  <c r="J170" i="1"/>
  <c r="J135" i="1"/>
  <c r="K126" i="1"/>
  <c r="K125" i="1"/>
  <c r="K124" i="1"/>
  <c r="K123" i="1"/>
  <c r="K144" i="1"/>
  <c r="K143" i="1"/>
  <c r="K142" i="1"/>
  <c r="K141" i="1"/>
  <c r="K140" i="1"/>
  <c r="K139" i="1"/>
  <c r="K122" i="1"/>
  <c r="K121" i="1"/>
  <c r="K115" i="1"/>
  <c r="K114" i="1"/>
  <c r="K120" i="1"/>
  <c r="K101" i="1"/>
  <c r="K98" i="1"/>
  <c r="K77" i="1"/>
  <c r="K72" i="1"/>
  <c r="K63" i="1"/>
  <c r="K58" i="1"/>
  <c r="J20" i="1"/>
  <c r="J19" i="1"/>
  <c r="J18" i="1"/>
  <c r="K5" i="1"/>
  <c r="J4" i="1"/>
</calcChain>
</file>

<file path=xl/sharedStrings.xml><?xml version="1.0" encoding="utf-8"?>
<sst xmlns="http://schemas.openxmlformats.org/spreadsheetml/2006/main" count="2046" uniqueCount="271">
  <si>
    <t>NUMERO 
RESOLUCIÓN</t>
  </si>
  <si>
    <t>FECHA
 RESOLUCIÓN</t>
  </si>
  <si>
    <t>UNIDAD DE PESQUERIA</t>
  </si>
  <si>
    <t xml:space="preserve">TIPO </t>
  </si>
  <si>
    <t>TIPO</t>
  </si>
  <si>
    <t>CUOTA (TON)</t>
  </si>
  <si>
    <t>CUOTA (KG)</t>
  </si>
  <si>
    <t>OBSERVACIONES</t>
  </si>
  <si>
    <t>Artesanal</t>
  </si>
  <si>
    <t>Artículo segundo transitorio, Ley 20.560 y Artículo 55 letra N, Ley de Pesca y Acuicultura.</t>
  </si>
  <si>
    <t xml:space="preserve">CEDENTE </t>
  </si>
  <si>
    <t>CESIONARIO</t>
  </si>
  <si>
    <t>REGION</t>
  </si>
  <si>
    <t>NOMBRE</t>
  </si>
  <si>
    <t>Asociación Gremial de Pescadores Artesanales BLUE A.G.-BLUE A.G (RAG N° 661-8)</t>
  </si>
  <si>
    <t>Biobío</t>
  </si>
  <si>
    <t>Armador Emb. LUIS ANDRÉS I Rpa N° 962156.</t>
  </si>
  <si>
    <t>Camarón nailon</t>
  </si>
  <si>
    <t>Coquimbo</t>
  </si>
  <si>
    <t>Patricio Genaro Vial Chambrillard</t>
  </si>
  <si>
    <t>Industrial</t>
  </si>
  <si>
    <t>Bracpesca S.A.</t>
  </si>
  <si>
    <t>Camarón nailon II-VIII</t>
  </si>
  <si>
    <t>Langostino amarillo</t>
  </si>
  <si>
    <t>Langostino colorado</t>
  </si>
  <si>
    <t>Langostino amarillo XV-IV</t>
  </si>
  <si>
    <t>Langostino colorado XV-IV</t>
  </si>
  <si>
    <t>Valparaido</t>
  </si>
  <si>
    <t>Armadores Artesanales de Puerto de San Antonio</t>
  </si>
  <si>
    <t>Pesquera Camanchaca S.A.</t>
  </si>
  <si>
    <t>S.T.I Armadores Pescadores del Mar "SIARPEMAR" (RSU 08.05.0459)</t>
  </si>
  <si>
    <t>Asociación Gremial de Pescadores Artesanales de Coronel (RAG 5-8)</t>
  </si>
  <si>
    <t>Asociación Gremial de Armadores Artesanales Pesca Austral A.G-PESCA AUSTRAL A.G (RAG N°326-10)</t>
  </si>
  <si>
    <t>Armador Emb. EMITA M, Rpa N° 702742.</t>
  </si>
  <si>
    <t>Asociación Gremial de Armadores Artesanales ASOGFER A.G-ASOGFER A,G (RAG 310-10)</t>
  </si>
  <si>
    <t>Armador Emb. SEÑORA NANCY, Rpa N° 700014; Emb. JUAN ANTONIO M, Rpa N° 697635.</t>
  </si>
  <si>
    <t>Asociación Gremial Armadores Artesanales de Calbuco ARMAR A.G. (RAG 320-10)</t>
  </si>
  <si>
    <t>Armador Emb. ALONSO M, Rpa N° 705444.</t>
  </si>
  <si>
    <t>Armador Emb. DON BETO V, Rpa N° 701702.</t>
  </si>
  <si>
    <t>S.T.I Armadores Pescadores Artesanales de Constitución "SIPARCON" (R.S.U 07.05.0193)</t>
  </si>
  <si>
    <t>Asociación Gremial de Armadores y Pescadores Artesanales de Pesquerías Demersles y Migratorias de San Antonio A.G. AGRAPES A.G (RAG N°4399)</t>
  </si>
  <si>
    <t>Armador Emb. JUAN ANTONIO M, Rpa N° 697635.</t>
  </si>
  <si>
    <t>Asociación Gremial de Armadores y Pescadores Artesanales Miramar Biobío "MIRAMAR BIOBIO A.G" (RAG 633-8)</t>
  </si>
  <si>
    <t>S.T.I Armadores Pescadores Artesanales, Lagueros y Ramos Afines "MEDITERRÁNEO" (R.S.U 08.05.0605)</t>
  </si>
  <si>
    <t>S.T.I Pescadores Artesanales, Buzos Mariscadores, Armadores Artesanales y Actividaades Conexas de Coronel y del Golfo de Arauco VIII Región "SIPARBUMAR CORONEL" (RSU 08.07.0183</t>
  </si>
  <si>
    <t>S.T.I Armadores y Pescadores Artesanales, Buzos Mariscadores, Lagueros Acuicultores y Actividades conexas de la Región del Bio Bio (BIO BIO PESCA )(R.S.U 08.05.0555)</t>
  </si>
  <si>
    <t>Armador Emb. SEÑORA NANCY, Rpa N° 700014.</t>
  </si>
  <si>
    <t>S.T.I Pescadores Artesanales Históricos de Talcahuano, "SPARHITAL" (R.S.U 08.05.0382)</t>
  </si>
  <si>
    <t>Armadores del Puerto de San Antonio, Asociación Gremial sometida a régimen artesanal.</t>
  </si>
  <si>
    <t>A 40 embarcaciones.</t>
  </si>
  <si>
    <t>Asociación Gremial de Armadores Artesanales ASOGFER A.G-ASOGFER A.G, RAG 310-10</t>
  </si>
  <si>
    <t>Sindicato de Pescadores Artesanales, Acuicultores, Armadores y Ramas Afines de Caleta Tumbes "SIARPETORES" R.S.U 08.05.0759</t>
  </si>
  <si>
    <t>Armador Emb. MATEO ABDON, Rpa N° 701637.</t>
  </si>
  <si>
    <t>Asociación Gremial de Armadores Artesanales de la Décima Región, RAG 156-10</t>
  </si>
  <si>
    <t>S.T.I, Pescadores Artesanales, Armadores Artesanales y Ramos Afines de la Comuna de Calbuco "PECERCAL", R.S.U 10.01.0948</t>
  </si>
  <si>
    <t>de los Lagos</t>
  </si>
  <si>
    <t>Asociación Gremial de Armadores Artesanales "ASOGFER A.G"</t>
  </si>
  <si>
    <t>Pesquera Landes S.A.</t>
  </si>
  <si>
    <t>Asociación Gremial de Armadores Artesanales de Calbuco "ARMAR A.G"</t>
  </si>
  <si>
    <t>S.T.I.Pescadores Artesanales, Recolectores de Orilla, Bolincheros y Ramos similares "Proveedores Marítimos de Quillaipe"</t>
  </si>
  <si>
    <t xml:space="preserve">Asociación Gremial de Armadores Artesanales Pesca Austral A.G. </t>
  </si>
  <si>
    <t>Asociación Gremial de Armadores Artesanales de la Décima Región</t>
  </si>
  <si>
    <t>Asociación Gremial de Armadores Artesanales de la Décima Región, RAG 156-10,</t>
  </si>
  <si>
    <t>Armador Emb. MAMI CHELA, Rpa N° 703931; CONSUELO MARIBEL, Rpa N° 700574; LORENZO,Rpa N°968579; PEDRO ELIASER,Rpa N°703994; MISIONERA III,Rpa N° 700864; BENJAMIN M, Rpa N° 700411;  MAR DE ALASKA,Rpa N° 701555.</t>
  </si>
  <si>
    <t>S.T.I Armadores Pescadores Artesanales, Algueros y Ramos Afines "MEDITERRÁNEO", R.S.U 08.05.0605</t>
  </si>
  <si>
    <t>Armador Emb. LERITO, Rpa N° 962295.</t>
  </si>
  <si>
    <t>Armador Emb. TITAN DEL MAR III, Rpa N° 700812.</t>
  </si>
  <si>
    <t>S.T.I Pescadores Artesanales, Buzos Mariscadores, Armadores Artesanales y Actividaades Conexas de Coronel y del Golfo de Arauco VIII Región "SIPARBUMAR CORONEL" (RSU 08.07.0183)</t>
  </si>
  <si>
    <t>Asociación Gremail de Armadores Artesanales de la Décima Región (RAG 156-10)</t>
  </si>
  <si>
    <t>S.T.I Pescadores Artesanales, Armadores Artesanales y Ramos Afines de la Comuna de Calbuco "PECERCAL" (R.S.U 10.01.0948)</t>
  </si>
  <si>
    <t>Asociación Gremial Armadores Artesanales Pelágico Coronel-Lota del Biobío, ARPES BIO BIO A.G (RAG 445-8)</t>
  </si>
  <si>
    <t>Asociación Gremial de Armadores Cerqueros de la Región de Los Ríos-ACER A.G., RAG N° 3793</t>
  </si>
  <si>
    <t>Armador Emb. DON JAIME, Rpa N° 701682.</t>
  </si>
  <si>
    <t>S.T.I Pescadores Artesanales, Armadores, Patrones y Tripulantes de Pesca Artesanal y Actividades Conexas de la Caleta Cocholgue de la Comuna de Tomé VIII Región, R.S.U 08.060.106.</t>
  </si>
  <si>
    <t>Armador Emb. DON MATI I Rpa N° 968725.</t>
  </si>
  <si>
    <t>Armador Emb. REY DE REYES Rpa N° 700812.</t>
  </si>
  <si>
    <t>Asociación Gremial de Pescadores Artesanales JORDAN A.G., RAG N°766-8.</t>
  </si>
  <si>
    <t>Armador Emb. SANTA TERESITA III, Rpa N° 700493.</t>
  </si>
  <si>
    <t>Agrupación de Armadores Golfo de Arauco, Personalidad Jurídica N° 621.</t>
  </si>
  <si>
    <t>Asociación Gremial de Armadores, Pescadores Artesanales y  Actividades Afines, de las Caletas de Coronel y Lota de la Región del Biobío PESCA SUR A.G(RAG N° 680-8)</t>
  </si>
  <si>
    <t>Asociación Gremial de Armadores y Pescadores Cerqueros artesanales de Ancud-ASOGPESCA ANCUD A.G., RAG N° 4266.</t>
  </si>
  <si>
    <t>S.T.I, Pescadores artesanales, Buzos mariscadores, Armadores artesanales, Actividades conexas de Coronel y el Golfo de Arauco de la VIII región, "SIPARBUMAR CORONEL", RSU 08070183.</t>
  </si>
  <si>
    <t>S.T.I Pescadores Artesanales, Buzos Mariscadores, Armadores Artesanales y Actividades Conexas de Coronel y del Golfo de Arauco VIII Región "SIPARBUMAR CORONEL", R.S.U N° 08.07.0183.</t>
  </si>
  <si>
    <t xml:space="preserve">S.T.I.Pescadores Artesanales, Armadores Artesanales y Ramos Afines de la Comuna de Calbuco        </t>
  </si>
  <si>
    <t>AsociaciónGremial de Armadores, Pescadores Artesanales y Actividades Afines, CHALLWAFE A.G., RAG N° 674-8</t>
  </si>
  <si>
    <t>Armador Emb. DON BALTA, Rpa N° 703963;  PEDRO L, Rpa N° 967898; JOSÉ L, Rpa 702116;  EL NIEGO, Rpa N° 702950 y DON ALFONSO IV, Rpa N°700324.</t>
  </si>
  <si>
    <t>S.T.I Pescadores, Armadores Artesanales, Buzos, Acuicultores y Ramos afines de la Pesca Artesanal, Comuna de Talcahuano " SIPEARTAL" (RSU 08.05.0487)</t>
  </si>
  <si>
    <t>Armador Emb. SRA. CELINDA, Rpa N° 701866;  JEAN CARLOS, Rpa N° 702951 y VIVICITA I, Rpa N° 969106.</t>
  </si>
  <si>
    <t>S.T.I, Ayudantes de Buzos, Pescadores Artesanales y Algueras y Actividades Conexas de las Caletas de Tomé y Quichiuto (R.S.U 08.06.0043)</t>
  </si>
  <si>
    <t>Asociación Gremial de Pescadores Artesanales de Coronel, RAG N° 5-8.</t>
  </si>
  <si>
    <t>S.T.I  Pescadores Artesanales Península de Tumbes (R.S.U N° 08.05.0391)</t>
  </si>
  <si>
    <t>Armador Emb. MATIAS, Rpa N° 922513.</t>
  </si>
  <si>
    <t>Asociación Gremial de Armadores Artesanales "ARMAR A.G" (RAG N° 384-8)</t>
  </si>
  <si>
    <t>Armador Emb. RÍO JORDAN XII, Rpa N° 701978.</t>
  </si>
  <si>
    <t>Sindicato de Pescadores "Pelágicos del Maule" Constitución (R.S.U N° 07.05.0150)</t>
  </si>
  <si>
    <t>S.T.I Pescadores Artesanales y Ramos A fines STA María Comuna de Talcahuano "SIPASMA" de la región del Biobío.</t>
  </si>
  <si>
    <t>Merluza del sur o austral 41°28,6 L.S al 47°00¨LS</t>
  </si>
  <si>
    <t>Magallanes</t>
  </si>
  <si>
    <t>Armadores Artesanales Pertenecientes al Area de Puerto Natales</t>
  </si>
  <si>
    <t>Armadores Artesanales Pertenecientes al Area de Punta Arenas</t>
  </si>
  <si>
    <t>EMDEPES S.A.</t>
  </si>
  <si>
    <t>S.T.I De Armadores y Pescadores Artesanales y Ramas afines, (R.S.U 08.05.0512)</t>
  </si>
  <si>
    <t>Armador Emb. DON LUIS D, Rpa N° 964980; CRISTIAN ANTONIO, Rpa N° 698447; DOÑA MERCEDES B,Rpa N° 703002.</t>
  </si>
  <si>
    <t xml:space="preserve">Asociación Gremial de Armadores Artesanales VALLEMAR LOTA, (RAG 548-8) </t>
  </si>
  <si>
    <t>Asociación Gremial de Pescadores y Armadores Artesanales Pelágicos Región Bio Bío A.G ALTAMAR, RAG N° 555-8</t>
  </si>
  <si>
    <t>Sindicato de Armadores y Pescadores Mares Profundo, R.S.U 08.04.0179</t>
  </si>
  <si>
    <t>S.T.I Pescadores Artesanales de Caleta Tumbes-Talcahuano, R.S.U 08.05.0057</t>
  </si>
  <si>
    <t>S.T.I Pescadores, Armadores y Ramas Afines de la Pesca Artesanal de Coronel "SIPESMAFESA", (R.S.U 08.07.0332)</t>
  </si>
  <si>
    <t>Armador Emb. DON ANSELMO III, Rpa N° 703592; GAVILAN IV, Rpa N° 969765; DON CHEMO,Rpa N° 705784;  RIO JORDAN XI, Rpa N° 969257.</t>
  </si>
  <si>
    <t>Asociación Gremial de Pescadores Artesanales de San Vicente-Talcahuano (RAG 18-8)</t>
  </si>
  <si>
    <t xml:space="preserve">Se modifica toneladas cedidas según Res.N° 924 del 08.04.2026.  En su origen correspondían a 100 (t) </t>
  </si>
  <si>
    <t>Cooperativa Pesquera Cerqueros Bahia Coquimbo</t>
  </si>
  <si>
    <t>Los Lagos</t>
  </si>
  <si>
    <t>Asociación Gremial de Armadores y Pescadores Artesanales de Ancud "ASOGPESCA ANCD A.G"</t>
  </si>
  <si>
    <t>Merluza común</t>
  </si>
  <si>
    <t xml:space="preserve">Asociación Gremial de Pescadores Artesanales de Coronel (RAG 5-8) </t>
  </si>
  <si>
    <t>Armador Emb. NOEMI I, Rpa N° 968992; UZIEL II, Rpa N° 954878; DON JOSÉ ANGEL,Rpa N° 701028;  AFRODITA, Rpa N° 965092.</t>
  </si>
  <si>
    <t>Armador Emb. MARISOL I, Rpa N° 966152.</t>
  </si>
  <si>
    <t>S.T.I Armadores y Pescadores artesanales, Acuicultores, Algueros (as) y Ramos Afines "MAFMAR" (R.S.U 08.05.0645)</t>
  </si>
  <si>
    <t>Armador Emb. DOÑA MARIANA, Rpa N° 704564; DON ENRI, Rpa N° 969305; DON ISMAEL, Rpa N° 698133.</t>
  </si>
  <si>
    <t xml:space="preserve">Se modifica embarcaciones beneficiarias según Res.N° 1072 del 22.04.2026.  Agrega embarcación DON ISMAEL, Rpa N° 698133. </t>
  </si>
  <si>
    <t>S.T.I de Pescadores y Armadores, Buzos mariscadores, Recolectores de orilla, Acuicultures y Ramos Afines de la Epsca Artesanal "GRAN GOLFO DE ARAUCO" (R.S.U 08.04.0189)</t>
  </si>
  <si>
    <t>Armador Emb. ADRIANA, Rpa N° 704760; NELLY, Rpa N° 704963.</t>
  </si>
  <si>
    <t>S.T.I Armadores y Pescadores Artesanales y Ramos Afines Caleta La Gloria comuna de Talcahuano (R.S.U 08.05.0603)</t>
  </si>
  <si>
    <t>Asociación Gremial de Armadores Históricos del Biobío "ARHISPEL BIOBIO", RAG 701-8.</t>
  </si>
  <si>
    <t>Asociación Gremial de Armadores, Pescadores Artesanales y Actividades Afines de Lota, Octava Región, RAG 577-8</t>
  </si>
  <si>
    <t>Asociación Gremial de Armadores, Pescadores Artesanales y Actividades Afines de Lota, Octava región "PESCAMAR OCTAVAMAR A.G", RAG 577-8.</t>
  </si>
  <si>
    <t>Armador Emb. SRA CELINDA, Rpa N° 701866; JEAN CARLOS, Rpa N° 702951; VIVICITA I, Rpa N° 969106;  MAR DE LIGURIA, Rpa N° 697391.</t>
  </si>
  <si>
    <t>S.T.I Pescadores, Armadores Artesanales y Ramos Afines "MAR DE FONDO DE BIOBÍO" (R.S.U 08.05.0700)</t>
  </si>
  <si>
    <t>Armador Emb. SRA CELINDA, Rpa N° 701866; JEAN CARLOS, Rpa N° 702951; VIVICITA I, Rpa N° 969106.</t>
  </si>
  <si>
    <t>Armador Emb. DARIO ABRAHAM, Rpa N° 698252; HERMINIA I, Rpa N° 958573; DON EDUARDO, Rpa N° 703386.</t>
  </si>
  <si>
    <t>Asociación Gremial de Armadores Artesanales de la Décima Región AGARMAR, RAG N°156-10.</t>
  </si>
  <si>
    <t>Asociación Gremial de Armadores, Pescadores Artesanales y Actividades Afines, de las Caletas de Coronel y Lota de la Región del Biobío PESCA SUR A.G, RAG 680-8.</t>
  </si>
  <si>
    <t>Asociación Gremial de Armadores y Pescadores Artesanales Miramar Biobío "MIRAMAR BIOBIO" A.G, ROG N° 633-8.</t>
  </si>
  <si>
    <t xml:space="preserve">Asociación Gremial de Armadores Artesanales VALLEMAR LOTA, RAG N° 548-8. </t>
  </si>
  <si>
    <t>Asociación Gremial de Armadores, Pescadores Artesanales y Actividades Afines, CHALLWAFE A.G., RAG N° 674-8.</t>
  </si>
  <si>
    <t>Corporación de Pescadores Artesanales y Armadores Golfo de Arauco Biobío (Per. Ju N° 369348 de 2024)</t>
  </si>
  <si>
    <t>ANCHOVETA</t>
  </si>
  <si>
    <t>Sindicato de Trabajadores Independientes, Pescadores Artesanales Historicos de Talcahuano, "SPARHITAL" de Talcahuano, RSU: 08.05.0382</t>
  </si>
  <si>
    <r>
      <t xml:space="preserve">Artesanal </t>
    </r>
    <r>
      <rPr>
        <b/>
        <sz val="8"/>
        <color indexed="8"/>
        <rFont val="Arial"/>
        <family val="2"/>
      </rPr>
      <t>"L/M RÍO TOLTEN I"</t>
    </r>
    <r>
      <rPr>
        <sz val="8"/>
        <color indexed="8"/>
        <rFont val="Arial"/>
        <family val="2"/>
      </rPr>
      <t xml:space="preserve"> RPA 966686;</t>
    </r>
    <r>
      <rPr>
        <b/>
        <sz val="8"/>
        <color indexed="8"/>
        <rFont val="Arial"/>
        <family val="2"/>
      </rPr>
      <t xml:space="preserve"> "L/M RIO QUEULE I"</t>
    </r>
    <r>
      <rPr>
        <sz val="8"/>
        <color indexed="8"/>
        <rFont val="Arial"/>
        <family val="2"/>
      </rPr>
      <t xml:space="preserve"> RPA 951113; </t>
    </r>
    <r>
      <rPr>
        <b/>
        <sz val="8"/>
        <color indexed="8"/>
        <rFont val="Arial"/>
        <family val="2"/>
      </rPr>
      <t>"L/M MOISES"</t>
    </r>
    <r>
      <rPr>
        <sz val="8"/>
        <color indexed="8"/>
        <rFont val="Arial"/>
        <family val="2"/>
      </rPr>
      <t xml:space="preserve"> RPA 701137 de la región de la Araucanía</t>
    </r>
  </si>
  <si>
    <t>subida traza, clave 7888, 7889, 7891</t>
  </si>
  <si>
    <t>SARDINA COMUN</t>
  </si>
  <si>
    <t>Sarina común  (Región de la Araucania) IX</t>
  </si>
  <si>
    <t>subida traza, clave 7887, 7890, 7892</t>
  </si>
  <si>
    <t xml:space="preserve">SARDINA COMUN </t>
  </si>
  <si>
    <t>ARTESANAL</t>
  </si>
  <si>
    <t>SINDICATO DE TRABAJADORES INDEPENDIENTES, PESCADORES ARTESANALES, ARMADORES, BUZOS, ALGUEROS, BENTÓNICOS, DEMERSALES, PELÁGICOS, RECOLECTORES DE ORILLA Y OFICIOS CONEXOS DE CALETA PESQUERA, CAMINO CHINQUIHUE, REGISTRO SINDICAL ÚNICO 10010942</t>
  </si>
  <si>
    <t>DON GASPAR (RPA 703105)</t>
  </si>
  <si>
    <t xml:space="preserve">ANCHOVETA </t>
  </si>
  <si>
    <t>SINDICATO DE PESCADORES ARTESANALES Y ARMADORES ARTESANALES DE LA OCTABA REGIÓN "SPAADA SD" REGISTRO SINDICAL ÚNICO 08,05,0339</t>
  </si>
  <si>
    <t>SINDICATO DE TRABAJADORES INDEPENDIENTES DE ARMADORES Y PESCADORES ARTESANALES Y RAMAS AFINES , "MAR CANTABRICO" REGISTRO SINDICAL ÚNICO 08,05,0718</t>
  </si>
  <si>
    <t>GOJUMAR I (RPA 702776)</t>
  </si>
  <si>
    <t>SINDICATO DE TRABAJADORES INDEPENDIENTES DE PESCADORES ARTESANALES, ARMADORES ARTESANALES PELÁGICOS, ACTIVIDADES AFINES Y ACTIVIDADES CONEXAS CALETA DE SAN VICENTE  DE LA COMUNA DE TALCAHUANO "SIPARMARCEA" REGISTRO SINDICAL ÚNICO 08,05,0430</t>
  </si>
  <si>
    <t>ISAAC II (RPA 704995)</t>
  </si>
  <si>
    <t>SINDICATO DE TRABAJADORES INDEPENDIENTES PESCADORES, ARMADORES Y BUZOS MARISCADORES Y ACTIVIDADES CONEXAS TALCAHUANO "SIPARBUM". REGISTRO SINDICAL 08.05.0424</t>
  </si>
  <si>
    <t>ALBERTO M (RPA 964972)</t>
  </si>
  <si>
    <t>SINDICATO DE TRABAJADORES INDEPENDIENTES PESCADORES ARTESANALES DE CALETA TUMBES- TALCAHUANO, REGISTRO SINDICAL ÚNICO 08.05.0057</t>
  </si>
  <si>
    <t>SAMARITANO (RPA 958703)</t>
  </si>
  <si>
    <t>SINDICATO DE TRABAJADORES INDEPENDIENTES DE PESCADORES ARTESANALES PELÁGICOS, ACTIVIDADES AFINES Y ACTIVIDADES CONEXAS DE LA CALETA DE SAN VICENTE DE LA COMUNA DE TALCAHUANO "SIPARMARCEA" REGISTRO SINDICAL ÚNICO 08,05,0430</t>
  </si>
  <si>
    <t>LASCAR II (RPA 698145)</t>
  </si>
  <si>
    <t>SINDICATO DE TRABAJADORES INDEPENDIENTES DE ARMADORES Y PESCADORES ARTESANALES Y RAMAS AFINES, "MAR CANTABRICO" REGISTRO SINDICAL ÚNICO 08.05.0718</t>
  </si>
  <si>
    <t>los Rios</t>
  </si>
  <si>
    <t>S.T.I de la Pesca Artesanal, Armadores Artesanales Pelágicos Actividades Afines y Actividades Conexas de la Comuna de Talcahuano "MAR AZUL" (R.S.U 08.05.0434)</t>
  </si>
  <si>
    <t>Sindicato de Pescadores y Armadores Artesanales del Mar "SIPARMAR-Talcahuano", R.S.U 08.05.0399.</t>
  </si>
  <si>
    <t>S.T.I Pescadores Artesanales Península de Tumbes, R.S.U 08.05.0391.</t>
  </si>
  <si>
    <t>Armador Emb. DON DANIEL II, Rpa N° 705575.</t>
  </si>
  <si>
    <t>S.T.I Pescadores, Armadores y Ramos Afines de la Pesca Artesanal de Coronel, SIPARMAR CORONEL, R.S.U 08.07.0271.</t>
  </si>
  <si>
    <t>Armador Emb. DON TATO, Rpa N° 965019; DON ESTEBAN, Rpa N° 953144 y DIEGO BENJAMIN I, Rpa N° 702535.</t>
  </si>
  <si>
    <t>Asociación de Armadores y Pescadores Cerqueros ACERMAR A.G, RAG N°4205.</t>
  </si>
  <si>
    <t>Armador Emb. VENTISQUERO, Rpa N° 958905.</t>
  </si>
  <si>
    <t>S.T.I de Tripulantes y ramos afines de la pesca artesanal (CORONEL), R.S.U 08.07.0398.</t>
  </si>
  <si>
    <t>Armador Emb. DIEGO BENJAMIN I, Rpa N° 702535.</t>
  </si>
  <si>
    <t>Asociación Gremial de Armadores, Pescadores Artesanales y Actividades Afines, CHALLWAFE A.G.(RAG N° 674-8)</t>
  </si>
  <si>
    <t>Armador Emb. MAMI NELLY, Rpa N° 702148; CARLOS S, Rpa N° 705692; NANO YEMO,Rpa N° 704052; CARLOS BELART,Rá N° 705246 y MARY ALEJANDRA, Rpa N° 705334.</t>
  </si>
  <si>
    <t>Se modifica según Res.Ex.N° 1287 del 13.05.2026 en el ítem naves beneficiarias.  Originalmente indicaba embarcación MAR DE LIGURIA, Rpa N° 697391.</t>
  </si>
  <si>
    <t>Sindicato de Pescadores Artesanales, Armadores Pelágicos y Actividades Conexas de la Caleta Vegas de Coliumo, R.S.U 08.06.0113</t>
  </si>
  <si>
    <t>Asociación Gremial de Pescadores y Armadores Artesanales Pelágicos Región Bio Bío "PESCA MAR A.G", RAG N° 450-8</t>
  </si>
  <si>
    <t>Armador Emb. MAMI NELLY, Rpa N° 702148; CARLOS S, Rpa N° 705692; NANO YEMO,Rpa N° 704052; CARLOS BELART,Rpa N° 705246 y MARY ALEJANDRA, Rpa N° 705334.</t>
  </si>
  <si>
    <t>Armador Emb. MANUEL ESTEBAN, Rpa N° 705230.</t>
  </si>
  <si>
    <t>Agrupación de Armadores y Pescadores Pelágicos de Caleta Tubul, ROCF 478-2007</t>
  </si>
  <si>
    <t>Asociación Gremial de Pescadores Artesanales JORDAN A.G., RAG N° 766-8.</t>
  </si>
  <si>
    <t>S.T.I, Pescadores Artesanales y Ramos Afines Sta.María Comuna de Talcahuano, "SIPASMA", RSU 08.05.0602.</t>
  </si>
  <si>
    <t>S.T.I, Pescadores Artesanales, Armadores Artesanales, "Río Maipo" de la Caleta de San Vicente de la Comuna de Talcahuano, R.S.U 08.05.0488.</t>
  </si>
  <si>
    <t>Armador Emb. JUAN ANTONIO M, Rpa N° 697635; EMITA M, Rpa N° 702742.</t>
  </si>
  <si>
    <t>Armador Emb. TOMAS I, Rpa N° 704711.</t>
  </si>
  <si>
    <t>Se modifica según Res.N° 1345 del 19.05.2026 embarcación beneficiaria.  Originalmente era armador Emb. DON ELISEO, Rpa N° 923977.</t>
  </si>
  <si>
    <t>Asociación Gremial de Armadores Artesanales y Productores Pelágicos de la Caleta el Morro de Talcahuano-AGEMAPAR, RAG 376-8.</t>
  </si>
  <si>
    <t xml:space="preserve">S.T.I, Pescadores de la Caleta Coliumo, R.S.U 08.06.0027. </t>
  </si>
  <si>
    <t>S.T.I del mar y acuicultores de la pesca artesanal caleta Dichato, R.S.U 08.06.0030.</t>
  </si>
  <si>
    <t>Armador Emb. MARISAN I, Rpa N° 697455.</t>
  </si>
  <si>
    <t>S.T.I, Pescadores Artesanales de Constitución "SIPARCON", R.S.U 07.05.0193.</t>
  </si>
  <si>
    <t>S.T.I Armadores y Pescadores Artesanales, Buzos Mariscadores, Algueros acuicultores y Actividades conexas de la Región del Bio Bío (BIO BIO PESCA), R.S.U 08.05.0555</t>
  </si>
  <si>
    <t>S.T.I, Armadores, Pescadores Artesanales y Acuicultores y Ramos Afines de Tumbes "SIARPETORES", R.S.U 08.08.0759.</t>
  </si>
  <si>
    <t>Sindicato de Pescadores y Armadores Independientes de Embarcaciones Menores Artesanales de la Caleta tumbes "SIPESAR", R.S.U 08.05.0696.</t>
  </si>
  <si>
    <t>Armador Emb. JONNATHAN II, Rpa N° 700100.</t>
  </si>
  <si>
    <t>Armador Emb. ABRAHAM ANTONIO I, Rpa N° 701703; ABRAHAM ANTONIO, Rpa N° 705251; SRA. PATRICIA, Rpa N° 705020.</t>
  </si>
  <si>
    <t xml:space="preserve">S.T.I Armadores y Pescadores Artesanales, Buzos Mariscadores, Algueros acuicultores y Actividades conexas de la Región del Bio Bio (BIO BIO PESCA), R.S.U 08.05.0555. </t>
  </si>
  <si>
    <t>Asociación Gremial de Armadores, Pescadores Artesanales y Actividades Afines de Lota, Octava Región, RAG 577-8.</t>
  </si>
  <si>
    <t>S.I. de Armadores Pescadores Artesanales Tripulantes y Ramas Similares "Bahía Concepción", R.S.U 08.05.0648.</t>
  </si>
  <si>
    <t>Armador Emb. DON JOSÉ L I, Rpa N° 968869.</t>
  </si>
  <si>
    <t>S.T.I Pescadores Artesanales, Buzos Mariscadores, Armadores Artesanales y Actividades Conexas de Coronel y del Golfo de arauco VIII Región "SIPARBUMAR CORONEL", R.S.U 08.07.0183.</t>
  </si>
  <si>
    <t>Asociación Gremial de Armadores, Pescadores Artesanales y Actividades Afines de Lota, Octava región, RAG 577-8.</t>
  </si>
  <si>
    <t>Armador Emb. UZIEL III, Rpa N° 702289;  UZIEL IV, Rpa N° 702037.</t>
  </si>
  <si>
    <t>S.T.I DE Pescadores Artesanales Caleta Lo Rojas "SITRAINPAR", R.S.U 08.07.0287.</t>
  </si>
  <si>
    <t>Asociación Gremial de Armadores y Pescadores Artesanales de Chile-(A.G.)-ARMAPES (A.G), RAG N° 264-10.</t>
  </si>
  <si>
    <t>Asociación Gremial de Pescadores Artesanales de Coronel, RAG 5-8.</t>
  </si>
  <si>
    <t>Asociación Gremial de Armadores, Pescadores Artesanales y Actividades Afines, SIMBA A.G.(RAG N° 679-8)</t>
  </si>
  <si>
    <t>Armador Emb. JOAQUIN ALEJANDRO, Rpa N° 701035.</t>
  </si>
  <si>
    <t>S.T.I, Pescadores Artesanales, Armadores Artesanales y Actividades Conexas de la Caleta de Lota VIII Región "SIPAR GENTE DE MAR", R.S.U 08.07.0326.</t>
  </si>
  <si>
    <t>S.T.I Pescadores Armadores y Ramos Afines de la Pesca Artesanal, APAT, R.S.U 08.05.0380.</t>
  </si>
  <si>
    <t>S.T.I de Pescadores Artesanales Caleta Lo Rojas "SITRAINPAR", R.S.U 08.07.0287.</t>
  </si>
  <si>
    <t>S.T.I Pescadores, Armadores Artesaanles y Ramos Afines "Mar de Fondo del Biobío", R.S.U 08.05.0700.</t>
  </si>
  <si>
    <t>S.T.I Pescadores, Armadores Artesanales y Ramos Afines "Mar de Fondo del Biobío", R.S.U 08.05.0700.</t>
  </si>
  <si>
    <t>S.T.I Pescadores Armadores y Ramos afines de la Pesca Artesanal, APAT, R.S.U 08.05.0380.</t>
  </si>
  <si>
    <t>S.T.I Aramdores Artesanales, Algueros y Ramos afines "MEDITERRÁNEO", R.S.U 08.05.0605.</t>
  </si>
  <si>
    <t>S.T.I Pescadores Artesaanles, Buzos Mariscadores, Armadores Artesanales y Actividades Conexas de Coronel y del Golfo de Arauco VIII Región "SIPARBUMAR CORONEL", R.S.U 08.07.0183.</t>
  </si>
  <si>
    <t>SINDICATO DE TRABAJADORES INDEPENDIENTES PESCADORES ARTESANALES, BUZOS MARISCADORES, ARMADORES ARTESANALES Y ACTIVIDADES CONEXAS DE CORONEL Y DEL GOLFO DE ARAUCO VIII REGIÓN "SIPARBUMAR CORONEL"</t>
  </si>
  <si>
    <t>ANTONIA R (RPA 704943)</t>
  </si>
  <si>
    <t>SINDICATO DE PESCADORES ARTESANALES Y AARMADORES ARTESANALES DE LA OCTAVA REGIÓN "SPAADA SD". REGISTRO SINDICAL ÚNICO 08.05.0339</t>
  </si>
  <si>
    <t>EBENEZER (RPA 703146)</t>
  </si>
  <si>
    <t>DINDICATO DE TRABAJADORES INDEPENDIENTES DE PESCADORES ARTESANALES, ARMADORES ARTESANALES PELÁGICOS , ACTIVIDADES AFINES Y ACTIVIDADES CONEXAS DE LA CALETA DE SAN VICENTE DE LA COMUNA DE TALCAHUANO "SIPARMARCEA" REGISTRO ÚNICO 08.05.0430</t>
  </si>
  <si>
    <t>LASCAR II (RPA 698145 )</t>
  </si>
  <si>
    <t>SINDICATO DE PESCADORES ARTESANALES Y ARMADORES ARTESANALES DE LA OCTAVA REGIÓN "SPAADA SD". REGISTRO SINDICAL ÚNICO 08.05.0339</t>
  </si>
  <si>
    <t>SINDICATO DE TRABAJADORES INDEPENDIENTES PESCADORES, ARMADORES Y RAMAS AFINES DE LA PESCA ARTESANAL DE CORONEL "SIPESMAFESA" REGISTRO SINDICAL ÚNICO 08.07.0332</t>
  </si>
  <si>
    <t>ASOCIACIÓN GREMIAL DE PESCADORES ARTESANALES DE SAN VICENTE- TALCAHUANO, REGISTRO DE ASOCIACONES GREMIALES 18-8</t>
  </si>
  <si>
    <t>DON ULMES (RPA 957377)</t>
  </si>
  <si>
    <t>ASOCIACIÓN GREMIAL DE PESCADORES Y ARMADORES ARTESANALES PELÁGICOS REGIÓN BIOBÍO A.G.ALTAMAR, REGISTRO ASOCIACIONES GREMIALES 555-8</t>
  </si>
  <si>
    <t>DON ISAAC I (RPA 704426)</t>
  </si>
  <si>
    <t>ASOCIACIÓN GREMIAL DE PESCADORES ARTESANALES DE SAN VICENTE- TALCAHUANO, REGISTRO DE ASOCIACONES GREMIALES 18-9</t>
  </si>
  <si>
    <t>SINDICATO DE TRABAJADORES INDEPENDIENTES ARMADORES Y PESCADORES ARTESANALES Y RAMOS AFINES CALETA LA GLORIA REGISTRO SINDICAL ÚNICO 08.05.0603.</t>
  </si>
  <si>
    <t>SANTIAGO S (RPA 703489)</t>
  </si>
  <si>
    <t>ASOCIACIÓN GREMIAL DE PESCADORES ARTESANALES BLUE A.G.-BLUE A.G. REGISTRO DE ASOCIACIONES GREMIALES RAG N°661-8 , REGISTRO SINDICAL ÚNICO 10010942</t>
  </si>
  <si>
    <t>ASOCIACIÓN GREMIAL DE PESCADORES ARTESANALES BLUE A.G.-BLUE A.G. REGISTRO DE ASOCIACIONES GREMIALES RAG N°661-8 , REGISTRO SINDICAL ÚNICO 10010943</t>
  </si>
  <si>
    <t>TRABAJADORES INDEPENDIENTES PESCADORES, ARMADORES Y RAMAS AFINES DE LA PESCA ARTESANAL DE CORONEL "SIPESMAFESA", REGISTRO SINDICAL ÚNICO 08,07,0332</t>
  </si>
  <si>
    <t>TRABAJADORES INDEPENDIENTES PESCADORES, ARMADORES Y RAMAS AFINES DE LA PESCA ARTESANAL DE CORONEL "SIPESMAFESA", REGISTRO SINDICAL ÚNICO 08,07,0333</t>
  </si>
  <si>
    <t>SINDICATO DE TRABAJADORES  INDEPENDIENTES PESCADORES ARTESANALES DEL BALNEARIO DE NIEBLA (RSU 14,01,0127)</t>
  </si>
  <si>
    <t>LASCAR II (RPA 698145), DON ISAAC (RPA 704426)</t>
  </si>
  <si>
    <t>SINDICATO DE TRABAJADORES INDEPENDIENTES PESCADORES DE LA CALETA COLIUMO, REGISTRO SINDICAL ÚNICO 08,06,0027</t>
  </si>
  <si>
    <t>SINDICATO DE TRABAJADORES INDEPENDIENTES DE ARMADORES Y PESCADORES ARTESANALES Y RAMAS AFINES "MAR CANTABRICO" R.S.U. 08.05.0718</t>
  </si>
  <si>
    <t>GOJUMAR I (RPA 702776 )</t>
  </si>
  <si>
    <t>SINDICATO DE TRABAJADORES INDEPENDIENTES DE ARMADORES Y PESCADORES ARTESANALES Y RAMAS AFINES "MAR CANTABRICO" R.S.U. 08.05.0719</t>
  </si>
  <si>
    <t>ASOCIACION GREMIAL DE PRODUCTORES PELÁGICOS, ARMADORES ARTESANALES DE TALCAHUANO, REGIÓN DEL BIOBÍO  "AGREPAR BIOBÍO A.G." REGISTRO DE ASOCIACIONES GREMIALES N° 468-8</t>
  </si>
  <si>
    <t>DOÑA VIOLETA (RPA 703727)</t>
  </si>
  <si>
    <t>ASOCIACION GREMIAL DE PRODUCTORES PELÁGICOS, ARMADORES ARTESANALES DE TALCAHUANO, REGIÓN DEL BIOBÍO  "AGREPAR BIOBÍO A.G." REGISTRO DE ASOCIACIONES GREMIALES N° 468-9</t>
  </si>
  <si>
    <t xml:space="preserve">Asociación Gremial de Pescadores Artesanales de Coronel </t>
  </si>
  <si>
    <t>Merluza común IV al 41°28,6' L.S.</t>
  </si>
  <si>
    <t>PACIFICBLU SpA</t>
  </si>
  <si>
    <t>S.T.I.Pescadores y Armadores Artesanales de embarcaciones menores de la caleta de Tumbes</t>
  </si>
  <si>
    <t>Asociación Gremial de Pescadores Artesanales de San Vicente</t>
  </si>
  <si>
    <t>Sociedad Pesquera Nordiomar SpA.</t>
  </si>
  <si>
    <t>S.T.I. Pescadores, Armadores y Ramos Afines de la Pesca Artesanal de Coronel</t>
  </si>
  <si>
    <t>Pesquera MJF Limitada</t>
  </si>
  <si>
    <t>Asociación Gremial de Armadores , Pescadores Artesanales y Actividades Afines de las Caletas de Coronel y Lota Region del Biobio</t>
  </si>
  <si>
    <t>Asociación Gremial de Armadores embarcaciones menores AG Menor Coliumo.</t>
  </si>
  <si>
    <t>S.T.I. Tripulantes y Armadores de Botes, Pescadores Artesanales, Algueros, Mariscadores y Actividades conexas de la caaleta Tumbes</t>
  </si>
  <si>
    <t>Constantino SpA</t>
  </si>
  <si>
    <t>S.T.I. Pescadores Armadores y Ramos Afines de la Pesca Artesanal</t>
  </si>
  <si>
    <t>Sindicato de Pescadores y Armadores Independientes de Embarcaciones Menores Artesanales de la Caleta tumbes "SIPESAR".</t>
  </si>
  <si>
    <t>Se modifica según Res.N° 849 del 30.03.2026 cantidad de toneladas cedidas para recurso sardina común y ANCHOVETA a 25 (t) cada epecie.  Originalmente indicaba 92 ton para sardina común y 97 ton para ANCHOVETA.</t>
  </si>
  <si>
    <t>ANCHOVETA  (Región de la Araucanía) IX</t>
  </si>
  <si>
    <t>JUREL</t>
  </si>
  <si>
    <t>JUREL V-IX</t>
  </si>
  <si>
    <t>S.T.I Pescadores Artesanales, Armadores y Actividades Conexas de la Caleta Coliumo, R.S.U 08.06.0150.</t>
  </si>
  <si>
    <t>Armador Emb. DON VICTORIANO I, Rpa N° 963986.</t>
  </si>
  <si>
    <t>Armador Emb. UZIEL III, Rpa N° 702289.</t>
  </si>
  <si>
    <t>Asociación Gremial de Armadores, Pescadores Artesanales y Actividades Afines de Lota, Octava región, RAG N° 577-8</t>
  </si>
  <si>
    <t>Armador Emb. HERMINIA I, Rpa N° 958573; DARIO ABRAHAM I, Rpa N° 698252.</t>
  </si>
  <si>
    <t>S.I  de Armadores Pescadores Artesanales Tripulantes y Ramos Similares "Bahía Concepción", R.S.U 08.05.0648</t>
  </si>
  <si>
    <t>Armador Emb. DON JOSÉ L I, Rpa N° 968869; DORIAN II, Rpa N° 969813.</t>
  </si>
  <si>
    <t>"Pesca Mar A.G.", Registro de Asociaciones Gremiales 450-8</t>
  </si>
  <si>
    <r>
      <t xml:space="preserve">Artesanal </t>
    </r>
    <r>
      <rPr>
        <b/>
        <sz val="8"/>
        <color indexed="8"/>
        <rFont val="Arial"/>
        <family val="2"/>
      </rPr>
      <t>"L/M RIO QUEULE I"</t>
    </r>
    <r>
      <rPr>
        <sz val="8"/>
        <color indexed="8"/>
        <rFont val="Arial"/>
        <family val="2"/>
      </rPr>
      <t xml:space="preserve"> RPA 951113; </t>
    </r>
    <r>
      <rPr>
        <b/>
        <sz val="8"/>
        <color indexed="8"/>
        <rFont val="Arial"/>
        <family val="2"/>
      </rPr>
      <t>"L/M MOISES B"</t>
    </r>
    <r>
      <rPr>
        <sz val="8"/>
        <color indexed="8"/>
        <rFont val="Arial"/>
        <family val="2"/>
      </rPr>
      <t xml:space="preserve"> RPA 701137 de la región de la Araucanía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</si>
</sst>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0.0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slantDashDot">
        <color rgb="FF00B0F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0" borderId="0" xfId="0" applyFont="1"/>
    <xf numFmtId="164" fontId="5" fillId="0" borderId="0" xfId="0" applyNumberFormat="1" applyFont="1"/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14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8" xfId="0" applyFont="1" applyBorder="1" applyAlignment="1">
      <alignment vertical="top" wrapText="1"/>
    </xf>
    <xf numFmtId="165" fontId="5" fillId="0" borderId="8" xfId="0" applyNumberFormat="1" applyFont="1" applyBorder="1" applyAlignment="1">
      <alignment horizontal="center" vertical="top" wrapText="1"/>
    </xf>
    <xf numFmtId="1" fontId="5" fillId="0" borderId="8" xfId="0" applyNumberFormat="1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14" fontId="5" fillId="0" borderId="9" xfId="0" applyNumberFormat="1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 wrapText="1"/>
    </xf>
    <xf numFmtId="165" fontId="5" fillId="0" borderId="9" xfId="0" applyNumberFormat="1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165" fontId="5" fillId="0" borderId="10" xfId="0" applyNumberFormat="1" applyFont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14" fontId="5" fillId="0" borderId="10" xfId="0" applyNumberFormat="1" applyFont="1" applyBorder="1" applyAlignment="1">
      <alignment horizontal="center" vertical="top" wrapText="1"/>
    </xf>
    <xf numFmtId="164" fontId="1" fillId="2" borderId="11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right" vertical="top" wrapText="1"/>
    </xf>
    <xf numFmtId="0" fontId="5" fillId="4" borderId="9" xfId="0" applyFont="1" applyFill="1" applyBorder="1" applyAlignment="1">
      <alignment horizontal="right" vertical="top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2"/>
  <sheetViews>
    <sheetView tabSelected="1" zoomScale="112" zoomScaleNormal="112" workbookViewId="0">
      <pane ySplit="3" topLeftCell="A94" activePane="bottomLeft" state="frozen"/>
      <selection pane="bottomLeft" activeCell="A3" sqref="A3:L292"/>
    </sheetView>
  </sheetViews>
  <sheetFormatPr baseColWidth="10" defaultRowHeight="22.5" customHeight="1" x14ac:dyDescent="0.25"/>
  <cols>
    <col min="1" max="1" width="15.42578125" style="10" customWidth="1"/>
    <col min="2" max="2" width="15.7109375" style="11" bestFit="1" customWidth="1"/>
    <col min="3" max="3" width="46.5703125" style="10" bestFit="1" customWidth="1"/>
    <col min="4" max="4" width="12.5703125" style="10" bestFit="1" customWidth="1"/>
    <col min="5" max="5" width="11.140625" style="12" bestFit="1" customWidth="1"/>
    <col min="6" max="6" width="114.5703125" style="10" bestFit="1" customWidth="1"/>
    <col min="7" max="7" width="46.5703125" style="10" bestFit="1" customWidth="1"/>
    <col min="8" max="8" width="11.85546875" style="10" bestFit="1" customWidth="1"/>
    <col min="9" max="9" width="178" style="12" customWidth="1"/>
    <col min="10" max="10" width="15.7109375" style="10" bestFit="1" customWidth="1"/>
    <col min="11" max="11" width="14.7109375" style="3" bestFit="1" customWidth="1"/>
    <col min="12" max="12" width="119.7109375" style="10" bestFit="1" customWidth="1"/>
    <col min="13" max="16384" width="11.42578125" style="10"/>
  </cols>
  <sheetData>
    <row r="1" spans="1:12" s="5" customFormat="1" ht="22.5" customHeight="1" thickBot="1" x14ac:dyDescent="0.3">
      <c r="A1" s="1"/>
      <c r="B1" s="43" t="s">
        <v>9</v>
      </c>
      <c r="C1" s="44"/>
      <c r="D1" s="44"/>
      <c r="E1" s="44"/>
      <c r="F1" s="44"/>
      <c r="G1" s="44"/>
      <c r="H1" s="44"/>
      <c r="I1" s="44"/>
      <c r="J1" s="2"/>
      <c r="K1" s="3"/>
      <c r="L1" s="4"/>
    </row>
    <row r="2" spans="1:12" s="5" customFormat="1" ht="22.5" customHeight="1" thickBot="1" x14ac:dyDescent="0.3">
      <c r="A2" s="7"/>
      <c r="B2" s="6"/>
      <c r="C2" s="45" t="s">
        <v>10</v>
      </c>
      <c r="D2" s="45"/>
      <c r="E2" s="46"/>
      <c r="F2" s="47"/>
      <c r="G2" s="48" t="s">
        <v>11</v>
      </c>
      <c r="H2" s="49"/>
      <c r="I2" s="49"/>
      <c r="J2" s="8"/>
      <c r="K2" s="8"/>
      <c r="L2" s="9"/>
    </row>
    <row r="3" spans="1:12" s="5" customFormat="1" ht="63.75" thickBot="1" x14ac:dyDescent="0.3">
      <c r="A3" s="40" t="s">
        <v>0</v>
      </c>
      <c r="B3" s="38" t="s">
        <v>1</v>
      </c>
      <c r="C3" s="36" t="s">
        <v>2</v>
      </c>
      <c r="D3" s="34" t="s">
        <v>12</v>
      </c>
      <c r="E3" s="31" t="s">
        <v>3</v>
      </c>
      <c r="F3" s="35" t="s">
        <v>13</v>
      </c>
      <c r="G3" s="34" t="s">
        <v>2</v>
      </c>
      <c r="H3" s="31" t="s">
        <v>4</v>
      </c>
      <c r="I3" s="31" t="s">
        <v>13</v>
      </c>
      <c r="J3" s="28" t="s">
        <v>5</v>
      </c>
      <c r="K3" s="28" t="s">
        <v>6</v>
      </c>
      <c r="L3" s="31" t="s">
        <v>7</v>
      </c>
    </row>
    <row r="4" spans="1:12" ht="22.5" customHeight="1" x14ac:dyDescent="0.25">
      <c r="A4" s="39">
        <v>168</v>
      </c>
      <c r="B4" s="37">
        <v>46042</v>
      </c>
      <c r="C4" s="33" t="s">
        <v>144</v>
      </c>
      <c r="D4" s="32" t="s">
        <v>15</v>
      </c>
      <c r="E4" s="32" t="s">
        <v>8</v>
      </c>
      <c r="F4" s="30" t="s">
        <v>14</v>
      </c>
      <c r="G4" s="33" t="s">
        <v>144</v>
      </c>
      <c r="H4" s="32" t="s">
        <v>8</v>
      </c>
      <c r="I4" s="32" t="s">
        <v>16</v>
      </c>
      <c r="J4" s="27">
        <f>K4/1000</f>
        <v>2000</v>
      </c>
      <c r="K4" s="29">
        <v>2000000</v>
      </c>
      <c r="L4" s="41"/>
    </row>
    <row r="5" spans="1:12" ht="22.5" customHeight="1" x14ac:dyDescent="0.25">
      <c r="A5" s="14">
        <v>168</v>
      </c>
      <c r="B5" s="15">
        <v>46042</v>
      </c>
      <c r="C5" s="16" t="s">
        <v>137</v>
      </c>
      <c r="D5" s="17" t="s">
        <v>15</v>
      </c>
      <c r="E5" s="17" t="s">
        <v>8</v>
      </c>
      <c r="F5" s="18" t="s">
        <v>14</v>
      </c>
      <c r="G5" s="16" t="s">
        <v>137</v>
      </c>
      <c r="H5" s="17" t="s">
        <v>8</v>
      </c>
      <c r="I5" s="17" t="s">
        <v>16</v>
      </c>
      <c r="J5" s="19">
        <v>2650</v>
      </c>
      <c r="K5" s="20">
        <f>J5*1000</f>
        <v>2650000</v>
      </c>
      <c r="L5" s="13"/>
    </row>
    <row r="6" spans="1:12" ht="22.5" customHeight="1" x14ac:dyDescent="0.25">
      <c r="A6" s="22">
        <v>192</v>
      </c>
      <c r="B6" s="23">
        <v>46043</v>
      </c>
      <c r="C6" s="24" t="s">
        <v>144</v>
      </c>
      <c r="D6" s="17" t="s">
        <v>15</v>
      </c>
      <c r="E6" s="17" t="s">
        <v>8</v>
      </c>
      <c r="F6" s="21" t="s">
        <v>36</v>
      </c>
      <c r="G6" s="16" t="s">
        <v>144</v>
      </c>
      <c r="H6" s="17" t="s">
        <v>8</v>
      </c>
      <c r="I6" s="26" t="s">
        <v>67</v>
      </c>
      <c r="J6" s="25">
        <v>150</v>
      </c>
      <c r="K6" s="20">
        <v>150000</v>
      </c>
      <c r="L6" s="42"/>
    </row>
    <row r="7" spans="1:12" ht="22.5" customHeight="1" x14ac:dyDescent="0.25">
      <c r="A7" s="22">
        <v>192</v>
      </c>
      <c r="B7" s="23">
        <v>46043</v>
      </c>
      <c r="C7" s="24" t="s">
        <v>137</v>
      </c>
      <c r="D7" s="17" t="s">
        <v>15</v>
      </c>
      <c r="E7" s="17" t="s">
        <v>8</v>
      </c>
      <c r="F7" s="21" t="s">
        <v>36</v>
      </c>
      <c r="G7" s="16" t="s">
        <v>137</v>
      </c>
      <c r="H7" s="17" t="s">
        <v>8</v>
      </c>
      <c r="I7" s="26" t="s">
        <v>67</v>
      </c>
      <c r="J7" s="25">
        <v>150</v>
      </c>
      <c r="K7" s="20">
        <v>150000</v>
      </c>
      <c r="L7" s="42"/>
    </row>
    <row r="8" spans="1:12" ht="22.5" customHeight="1" x14ac:dyDescent="0.25">
      <c r="A8" s="14">
        <v>212</v>
      </c>
      <c r="B8" s="15">
        <v>46045</v>
      </c>
      <c r="C8" s="16" t="s">
        <v>144</v>
      </c>
      <c r="D8" s="17" t="s">
        <v>15</v>
      </c>
      <c r="E8" s="17" t="s">
        <v>8</v>
      </c>
      <c r="F8" s="18" t="s">
        <v>30</v>
      </c>
      <c r="G8" s="16" t="s">
        <v>144</v>
      </c>
      <c r="H8" s="17" t="s">
        <v>8</v>
      </c>
      <c r="I8" s="17" t="s">
        <v>31</v>
      </c>
      <c r="J8" s="19">
        <v>200</v>
      </c>
      <c r="K8" s="20">
        <v>200000</v>
      </c>
      <c r="L8" s="13"/>
    </row>
    <row r="9" spans="1:12" ht="22.5" customHeight="1" x14ac:dyDescent="0.25">
      <c r="A9" s="14">
        <v>212</v>
      </c>
      <c r="B9" s="15">
        <v>46045</v>
      </c>
      <c r="C9" s="16" t="s">
        <v>137</v>
      </c>
      <c r="D9" s="17" t="s">
        <v>15</v>
      </c>
      <c r="E9" s="17" t="s">
        <v>8</v>
      </c>
      <c r="F9" s="18" t="s">
        <v>30</v>
      </c>
      <c r="G9" s="16" t="s">
        <v>137</v>
      </c>
      <c r="H9" s="17" t="s">
        <v>8</v>
      </c>
      <c r="I9" s="17" t="s">
        <v>31</v>
      </c>
      <c r="J9" s="19">
        <v>200</v>
      </c>
      <c r="K9" s="20">
        <v>200000</v>
      </c>
      <c r="L9" s="13"/>
    </row>
    <row r="10" spans="1:12" ht="22.5" customHeight="1" x14ac:dyDescent="0.25">
      <c r="A10" s="14">
        <v>213</v>
      </c>
      <c r="B10" s="15">
        <v>46047</v>
      </c>
      <c r="C10" s="16" t="s">
        <v>144</v>
      </c>
      <c r="D10" s="17" t="s">
        <v>15</v>
      </c>
      <c r="E10" s="17" t="s">
        <v>8</v>
      </c>
      <c r="F10" s="18" t="s">
        <v>45</v>
      </c>
      <c r="G10" s="16" t="s">
        <v>144</v>
      </c>
      <c r="H10" s="17" t="s">
        <v>8</v>
      </c>
      <c r="I10" s="17" t="s">
        <v>66</v>
      </c>
      <c r="J10" s="19">
        <v>85</v>
      </c>
      <c r="K10" s="20">
        <v>85000</v>
      </c>
      <c r="L10" s="13" t="s">
        <v>110</v>
      </c>
    </row>
    <row r="11" spans="1:12" ht="22.5" customHeight="1" x14ac:dyDescent="0.25">
      <c r="A11" s="14">
        <v>213</v>
      </c>
      <c r="B11" s="15">
        <v>46047</v>
      </c>
      <c r="C11" s="16" t="s">
        <v>137</v>
      </c>
      <c r="D11" s="17" t="s">
        <v>15</v>
      </c>
      <c r="E11" s="17" t="s">
        <v>8</v>
      </c>
      <c r="F11" s="18" t="s">
        <v>45</v>
      </c>
      <c r="G11" s="16" t="s">
        <v>137</v>
      </c>
      <c r="H11" s="17" t="s">
        <v>8</v>
      </c>
      <c r="I11" s="17" t="s">
        <v>66</v>
      </c>
      <c r="J11" s="19">
        <v>85</v>
      </c>
      <c r="K11" s="20">
        <v>85000</v>
      </c>
      <c r="L11" s="13" t="s">
        <v>110</v>
      </c>
    </row>
    <row r="12" spans="1:12" ht="22.5" customHeight="1" x14ac:dyDescent="0.25">
      <c r="A12" s="14">
        <v>214</v>
      </c>
      <c r="B12" s="15">
        <v>46047</v>
      </c>
      <c r="C12" s="16" t="s">
        <v>144</v>
      </c>
      <c r="D12" s="17" t="s">
        <v>15</v>
      </c>
      <c r="E12" s="17" t="s">
        <v>8</v>
      </c>
      <c r="F12" s="18" t="s">
        <v>30</v>
      </c>
      <c r="G12" s="16" t="s">
        <v>144</v>
      </c>
      <c r="H12" s="17" t="s">
        <v>8</v>
      </c>
      <c r="I12" s="17" t="s">
        <v>66</v>
      </c>
      <c r="J12" s="19">
        <v>100</v>
      </c>
      <c r="K12" s="20">
        <v>100000</v>
      </c>
      <c r="L12" s="13"/>
    </row>
    <row r="13" spans="1:12" ht="22.5" customHeight="1" x14ac:dyDescent="0.25">
      <c r="A13" s="14">
        <v>214</v>
      </c>
      <c r="B13" s="15">
        <v>46047</v>
      </c>
      <c r="C13" s="16" t="s">
        <v>137</v>
      </c>
      <c r="D13" s="17" t="s">
        <v>15</v>
      </c>
      <c r="E13" s="17" t="s">
        <v>8</v>
      </c>
      <c r="F13" s="18" t="s">
        <v>30</v>
      </c>
      <c r="G13" s="16" t="s">
        <v>137</v>
      </c>
      <c r="H13" s="17" t="s">
        <v>8</v>
      </c>
      <c r="I13" s="17" t="s">
        <v>66</v>
      </c>
      <c r="J13" s="19">
        <v>100</v>
      </c>
      <c r="K13" s="20">
        <v>100000</v>
      </c>
      <c r="L13" s="13"/>
    </row>
    <row r="14" spans="1:12" ht="22.5" customHeight="1" x14ac:dyDescent="0.25">
      <c r="A14" s="14">
        <v>215</v>
      </c>
      <c r="B14" s="15">
        <v>46048</v>
      </c>
      <c r="C14" s="16" t="s">
        <v>144</v>
      </c>
      <c r="D14" s="17" t="s">
        <v>15</v>
      </c>
      <c r="E14" s="17" t="s">
        <v>8</v>
      </c>
      <c r="F14" s="18" t="s">
        <v>32</v>
      </c>
      <c r="G14" s="16" t="s">
        <v>144</v>
      </c>
      <c r="H14" s="17" t="s">
        <v>8</v>
      </c>
      <c r="I14" s="17" t="s">
        <v>33</v>
      </c>
      <c r="J14" s="19">
        <v>660</v>
      </c>
      <c r="K14" s="20">
        <v>660000</v>
      </c>
      <c r="L14" s="13"/>
    </row>
    <row r="15" spans="1:12" ht="22.5" customHeight="1" x14ac:dyDescent="0.25">
      <c r="A15" s="14">
        <v>215</v>
      </c>
      <c r="B15" s="15">
        <v>46048</v>
      </c>
      <c r="C15" s="16" t="s">
        <v>137</v>
      </c>
      <c r="D15" s="17" t="s">
        <v>15</v>
      </c>
      <c r="E15" s="17" t="s">
        <v>8</v>
      </c>
      <c r="F15" s="18" t="s">
        <v>32</v>
      </c>
      <c r="G15" s="16" t="s">
        <v>137</v>
      </c>
      <c r="H15" s="17" t="s">
        <v>8</v>
      </c>
      <c r="I15" s="17" t="s">
        <v>33</v>
      </c>
      <c r="J15" s="19">
        <v>590</v>
      </c>
      <c r="K15" s="20">
        <v>590000</v>
      </c>
      <c r="L15" s="13"/>
    </row>
    <row r="16" spans="1:12" ht="22.5" customHeight="1" x14ac:dyDescent="0.25">
      <c r="A16" s="14">
        <v>280</v>
      </c>
      <c r="B16" s="15">
        <v>46052</v>
      </c>
      <c r="C16" s="16" t="s">
        <v>144</v>
      </c>
      <c r="D16" s="17" t="s">
        <v>161</v>
      </c>
      <c r="E16" s="17" t="s">
        <v>145</v>
      </c>
      <c r="F16" s="18" t="s">
        <v>231</v>
      </c>
      <c r="G16" s="16" t="s">
        <v>144</v>
      </c>
      <c r="H16" s="17" t="s">
        <v>145</v>
      </c>
      <c r="I16" s="17" t="s">
        <v>153</v>
      </c>
      <c r="J16" s="19">
        <v>174.9</v>
      </c>
      <c r="K16" s="20">
        <v>174900</v>
      </c>
      <c r="L16" s="13"/>
    </row>
    <row r="17" spans="1:12" ht="22.5" customHeight="1" x14ac:dyDescent="0.25">
      <c r="A17" s="14">
        <v>280</v>
      </c>
      <c r="B17" s="15">
        <v>46052</v>
      </c>
      <c r="C17" s="16" t="s">
        <v>137</v>
      </c>
      <c r="D17" s="17" t="s">
        <v>161</v>
      </c>
      <c r="E17" s="17" t="s">
        <v>145</v>
      </c>
      <c r="F17" s="18" t="s">
        <v>232</v>
      </c>
      <c r="G17" s="16" t="s">
        <v>148</v>
      </c>
      <c r="H17" s="17" t="s">
        <v>145</v>
      </c>
      <c r="I17" s="17" t="s">
        <v>153</v>
      </c>
      <c r="J17" s="19">
        <v>192.4</v>
      </c>
      <c r="K17" s="20">
        <v>192400</v>
      </c>
      <c r="L17" s="13"/>
    </row>
    <row r="18" spans="1:12" ht="22.5" customHeight="1" x14ac:dyDescent="0.25">
      <c r="A18" s="14">
        <v>281</v>
      </c>
      <c r="B18" s="15">
        <v>46052</v>
      </c>
      <c r="C18" s="16" t="s">
        <v>17</v>
      </c>
      <c r="D18" s="17" t="s">
        <v>18</v>
      </c>
      <c r="E18" s="17" t="s">
        <v>8</v>
      </c>
      <c r="F18" s="18" t="s">
        <v>19</v>
      </c>
      <c r="G18" s="16" t="s">
        <v>22</v>
      </c>
      <c r="H18" s="17" t="s">
        <v>20</v>
      </c>
      <c r="I18" s="17" t="s">
        <v>21</v>
      </c>
      <c r="J18" s="19">
        <f>K18/1000</f>
        <v>17.63</v>
      </c>
      <c r="K18" s="20">
        <v>17630</v>
      </c>
      <c r="L18" s="13"/>
    </row>
    <row r="19" spans="1:12" ht="22.5" customHeight="1" x14ac:dyDescent="0.25">
      <c r="A19" s="14">
        <v>281</v>
      </c>
      <c r="B19" s="15">
        <v>46052</v>
      </c>
      <c r="C19" s="16" t="s">
        <v>23</v>
      </c>
      <c r="D19" s="17" t="s">
        <v>18</v>
      </c>
      <c r="E19" s="17" t="s">
        <v>8</v>
      </c>
      <c r="F19" s="18" t="s">
        <v>19</v>
      </c>
      <c r="G19" s="16" t="s">
        <v>25</v>
      </c>
      <c r="H19" s="17" t="s">
        <v>20</v>
      </c>
      <c r="I19" s="17" t="s">
        <v>21</v>
      </c>
      <c r="J19" s="19">
        <f>K19/1000</f>
        <v>59.079000000000001</v>
      </c>
      <c r="K19" s="20">
        <v>59079</v>
      </c>
      <c r="L19" s="13"/>
    </row>
    <row r="20" spans="1:12" ht="22.5" customHeight="1" x14ac:dyDescent="0.25">
      <c r="A20" s="14">
        <v>281</v>
      </c>
      <c r="B20" s="15">
        <v>46052</v>
      </c>
      <c r="C20" s="16" t="s">
        <v>24</v>
      </c>
      <c r="D20" s="17" t="s">
        <v>18</v>
      </c>
      <c r="E20" s="17" t="s">
        <v>8</v>
      </c>
      <c r="F20" s="18" t="s">
        <v>19</v>
      </c>
      <c r="G20" s="16" t="s">
        <v>26</v>
      </c>
      <c r="H20" s="17" t="s">
        <v>20</v>
      </c>
      <c r="I20" s="17" t="s">
        <v>21</v>
      </c>
      <c r="J20" s="19">
        <f>K20/1000</f>
        <v>69.046000000000006</v>
      </c>
      <c r="K20" s="20">
        <v>69046</v>
      </c>
      <c r="L20" s="13"/>
    </row>
    <row r="21" spans="1:12" ht="22.5" customHeight="1" x14ac:dyDescent="0.25">
      <c r="A21" s="14">
        <v>282</v>
      </c>
      <c r="B21" s="15">
        <v>46055</v>
      </c>
      <c r="C21" s="16" t="s">
        <v>144</v>
      </c>
      <c r="D21" s="17" t="s">
        <v>15</v>
      </c>
      <c r="E21" s="17" t="s">
        <v>8</v>
      </c>
      <c r="F21" s="18" t="s">
        <v>34</v>
      </c>
      <c r="G21" s="16" t="s">
        <v>144</v>
      </c>
      <c r="H21" s="17" t="s">
        <v>8</v>
      </c>
      <c r="I21" s="17" t="s">
        <v>35</v>
      </c>
      <c r="J21" s="19">
        <v>1000</v>
      </c>
      <c r="K21" s="20">
        <v>1000000</v>
      </c>
      <c r="L21" s="13"/>
    </row>
    <row r="22" spans="1:12" ht="22.5" customHeight="1" x14ac:dyDescent="0.25">
      <c r="A22" s="14">
        <v>282</v>
      </c>
      <c r="B22" s="15">
        <v>46055</v>
      </c>
      <c r="C22" s="16" t="s">
        <v>137</v>
      </c>
      <c r="D22" s="17" t="s">
        <v>15</v>
      </c>
      <c r="E22" s="17" t="s">
        <v>8</v>
      </c>
      <c r="F22" s="18" t="s">
        <v>34</v>
      </c>
      <c r="G22" s="16" t="s">
        <v>137</v>
      </c>
      <c r="H22" s="17" t="s">
        <v>8</v>
      </c>
      <c r="I22" s="17" t="s">
        <v>35</v>
      </c>
      <c r="J22" s="19">
        <v>500</v>
      </c>
      <c r="K22" s="20">
        <v>500000</v>
      </c>
      <c r="L22" s="13"/>
    </row>
    <row r="23" spans="1:12" ht="22.5" customHeight="1" x14ac:dyDescent="0.25">
      <c r="A23" s="14">
        <v>356</v>
      </c>
      <c r="B23" s="15">
        <v>46064</v>
      </c>
      <c r="C23" s="16" t="s">
        <v>144</v>
      </c>
      <c r="D23" s="17" t="s">
        <v>161</v>
      </c>
      <c r="E23" s="17" t="s">
        <v>145</v>
      </c>
      <c r="F23" s="18" t="s">
        <v>224</v>
      </c>
      <c r="G23" s="16" t="s">
        <v>144</v>
      </c>
      <c r="H23" s="17" t="s">
        <v>145</v>
      </c>
      <c r="I23" s="17" t="s">
        <v>227</v>
      </c>
      <c r="J23" s="19">
        <v>266</v>
      </c>
      <c r="K23" s="20">
        <v>266000</v>
      </c>
      <c r="L23" s="13"/>
    </row>
    <row r="24" spans="1:12" ht="22.5" customHeight="1" x14ac:dyDescent="0.25">
      <c r="A24" s="14">
        <v>356</v>
      </c>
      <c r="B24" s="15">
        <v>46064</v>
      </c>
      <c r="C24" s="16" t="s">
        <v>137</v>
      </c>
      <c r="D24" s="17" t="s">
        <v>161</v>
      </c>
      <c r="E24" s="17" t="s">
        <v>145</v>
      </c>
      <c r="F24" s="18" t="s">
        <v>224</v>
      </c>
      <c r="G24" s="16" t="s">
        <v>148</v>
      </c>
      <c r="H24" s="17" t="s">
        <v>145</v>
      </c>
      <c r="I24" s="17" t="s">
        <v>227</v>
      </c>
      <c r="J24" s="19">
        <v>280</v>
      </c>
      <c r="K24" s="20">
        <v>280000</v>
      </c>
      <c r="L24" s="13"/>
    </row>
    <row r="25" spans="1:12" ht="22.5" customHeight="1" x14ac:dyDescent="0.25">
      <c r="A25" s="14">
        <v>357</v>
      </c>
      <c r="B25" s="15">
        <v>46064</v>
      </c>
      <c r="C25" s="16" t="s">
        <v>144</v>
      </c>
      <c r="D25" s="17" t="s">
        <v>161</v>
      </c>
      <c r="E25" s="17" t="s">
        <v>145</v>
      </c>
      <c r="F25" s="18" t="s">
        <v>233</v>
      </c>
      <c r="G25" s="16" t="s">
        <v>144</v>
      </c>
      <c r="H25" s="17" t="s">
        <v>145</v>
      </c>
      <c r="I25" s="17" t="s">
        <v>217</v>
      </c>
      <c r="J25" s="19">
        <v>210</v>
      </c>
      <c r="K25" s="20">
        <v>210000</v>
      </c>
      <c r="L25" s="13"/>
    </row>
    <row r="26" spans="1:12" ht="22.5" customHeight="1" x14ac:dyDescent="0.25">
      <c r="A26" s="14">
        <v>357</v>
      </c>
      <c r="B26" s="15">
        <v>46064</v>
      </c>
      <c r="C26" s="16" t="s">
        <v>137</v>
      </c>
      <c r="D26" s="17" t="s">
        <v>161</v>
      </c>
      <c r="E26" s="17" t="s">
        <v>145</v>
      </c>
      <c r="F26" s="18" t="s">
        <v>234</v>
      </c>
      <c r="G26" s="16" t="s">
        <v>148</v>
      </c>
      <c r="H26" s="17" t="s">
        <v>145</v>
      </c>
      <c r="I26" s="17" t="s">
        <v>217</v>
      </c>
      <c r="J26" s="19">
        <v>90</v>
      </c>
      <c r="K26" s="20">
        <v>90000</v>
      </c>
      <c r="L26" s="13"/>
    </row>
    <row r="27" spans="1:12" ht="22.5" customHeight="1" x14ac:dyDescent="0.25">
      <c r="A27" s="14">
        <v>365</v>
      </c>
      <c r="B27" s="15">
        <v>46064</v>
      </c>
      <c r="C27" s="16" t="s">
        <v>96</v>
      </c>
      <c r="D27" s="17" t="s">
        <v>97</v>
      </c>
      <c r="E27" s="17" t="s">
        <v>8</v>
      </c>
      <c r="F27" s="18" t="s">
        <v>98</v>
      </c>
      <c r="G27" s="16" t="s">
        <v>96</v>
      </c>
      <c r="H27" s="17" t="s">
        <v>20</v>
      </c>
      <c r="I27" s="17" t="s">
        <v>100</v>
      </c>
      <c r="J27" s="19">
        <v>870.90099999999995</v>
      </c>
      <c r="K27" s="20">
        <v>870901</v>
      </c>
      <c r="L27" s="13"/>
    </row>
    <row r="28" spans="1:12" ht="22.5" customHeight="1" x14ac:dyDescent="0.25">
      <c r="A28" s="14">
        <v>395</v>
      </c>
      <c r="B28" s="15">
        <v>46065</v>
      </c>
      <c r="C28" s="16" t="s">
        <v>144</v>
      </c>
      <c r="D28" s="17" t="s">
        <v>15</v>
      </c>
      <c r="E28" s="17" t="s">
        <v>8</v>
      </c>
      <c r="F28" s="18" t="s">
        <v>71</v>
      </c>
      <c r="G28" s="16" t="s">
        <v>144</v>
      </c>
      <c r="H28" s="17" t="s">
        <v>8</v>
      </c>
      <c r="I28" s="17" t="s">
        <v>72</v>
      </c>
      <c r="J28" s="19">
        <v>900</v>
      </c>
      <c r="K28" s="20">
        <v>900000</v>
      </c>
      <c r="L28" s="13"/>
    </row>
    <row r="29" spans="1:12" ht="22.5" customHeight="1" x14ac:dyDescent="0.25">
      <c r="A29" s="14">
        <v>395</v>
      </c>
      <c r="B29" s="15">
        <v>46065</v>
      </c>
      <c r="C29" s="16" t="s">
        <v>137</v>
      </c>
      <c r="D29" s="17" t="s">
        <v>15</v>
      </c>
      <c r="E29" s="17" t="s">
        <v>8</v>
      </c>
      <c r="F29" s="18" t="s">
        <v>71</v>
      </c>
      <c r="G29" s="16" t="s">
        <v>137</v>
      </c>
      <c r="H29" s="17" t="s">
        <v>8</v>
      </c>
      <c r="I29" s="17" t="s">
        <v>72</v>
      </c>
      <c r="J29" s="19">
        <v>400</v>
      </c>
      <c r="K29" s="20">
        <v>400000</v>
      </c>
      <c r="L29" s="13"/>
    </row>
    <row r="30" spans="1:12" ht="22.5" customHeight="1" x14ac:dyDescent="0.25">
      <c r="A30" s="14">
        <v>405</v>
      </c>
      <c r="B30" s="15">
        <v>46066</v>
      </c>
      <c r="C30" s="16" t="s">
        <v>144</v>
      </c>
      <c r="D30" s="17" t="s">
        <v>15</v>
      </c>
      <c r="E30" s="17" t="s">
        <v>8</v>
      </c>
      <c r="F30" s="18" t="s">
        <v>36</v>
      </c>
      <c r="G30" s="16" t="s">
        <v>144</v>
      </c>
      <c r="H30" s="17" t="s">
        <v>8</v>
      </c>
      <c r="I30" s="17" t="s">
        <v>37</v>
      </c>
      <c r="J30" s="19">
        <v>141</v>
      </c>
      <c r="K30" s="20">
        <v>141000</v>
      </c>
      <c r="L30" s="13"/>
    </row>
    <row r="31" spans="1:12" ht="22.5" customHeight="1" x14ac:dyDescent="0.25">
      <c r="A31" s="14">
        <v>405</v>
      </c>
      <c r="B31" s="15">
        <v>46066</v>
      </c>
      <c r="C31" s="16" t="s">
        <v>137</v>
      </c>
      <c r="D31" s="17" t="s">
        <v>15</v>
      </c>
      <c r="E31" s="17" t="s">
        <v>8</v>
      </c>
      <c r="F31" s="18" t="s">
        <v>36</v>
      </c>
      <c r="G31" s="16" t="s">
        <v>137</v>
      </c>
      <c r="H31" s="17" t="s">
        <v>8</v>
      </c>
      <c r="I31" s="17" t="s">
        <v>37</v>
      </c>
      <c r="J31" s="19">
        <v>112</v>
      </c>
      <c r="K31" s="20">
        <v>112000</v>
      </c>
      <c r="L31" s="13"/>
    </row>
    <row r="32" spans="1:12" ht="22.5" customHeight="1" x14ac:dyDescent="0.25">
      <c r="A32" s="14">
        <v>406</v>
      </c>
      <c r="B32" s="15">
        <v>46066</v>
      </c>
      <c r="C32" s="16" t="s">
        <v>144</v>
      </c>
      <c r="D32" s="17" t="s">
        <v>15</v>
      </c>
      <c r="E32" s="17" t="s">
        <v>8</v>
      </c>
      <c r="F32" s="18" t="s">
        <v>36</v>
      </c>
      <c r="G32" s="16" t="s">
        <v>144</v>
      </c>
      <c r="H32" s="17" t="s">
        <v>8</v>
      </c>
      <c r="I32" s="17" t="s">
        <v>38</v>
      </c>
      <c r="J32" s="19">
        <v>216.447</v>
      </c>
      <c r="K32" s="20">
        <v>216447</v>
      </c>
      <c r="L32" s="13"/>
    </row>
    <row r="33" spans="1:12" ht="22.5" customHeight="1" x14ac:dyDescent="0.25">
      <c r="A33" s="14">
        <v>406</v>
      </c>
      <c r="B33" s="15">
        <v>46066</v>
      </c>
      <c r="C33" s="16" t="s">
        <v>137</v>
      </c>
      <c r="D33" s="17" t="s">
        <v>15</v>
      </c>
      <c r="E33" s="17" t="s">
        <v>8</v>
      </c>
      <c r="F33" s="18" t="s">
        <v>36</v>
      </c>
      <c r="G33" s="16" t="s">
        <v>137</v>
      </c>
      <c r="H33" s="17" t="s">
        <v>8</v>
      </c>
      <c r="I33" s="17" t="s">
        <v>38</v>
      </c>
      <c r="J33" s="19">
        <v>194.50700000000001</v>
      </c>
      <c r="K33" s="20">
        <v>194507</v>
      </c>
      <c r="L33" s="13"/>
    </row>
    <row r="34" spans="1:12" ht="22.5" customHeight="1" x14ac:dyDescent="0.25">
      <c r="A34" s="14">
        <v>444</v>
      </c>
      <c r="B34" s="15">
        <v>46069</v>
      </c>
      <c r="C34" s="16" t="s">
        <v>96</v>
      </c>
      <c r="D34" s="17" t="s">
        <v>97</v>
      </c>
      <c r="E34" s="17" t="s">
        <v>8</v>
      </c>
      <c r="F34" s="18" t="s">
        <v>98</v>
      </c>
      <c r="G34" s="16" t="s">
        <v>96</v>
      </c>
      <c r="H34" s="17" t="s">
        <v>20</v>
      </c>
      <c r="I34" s="17" t="s">
        <v>100</v>
      </c>
      <c r="J34" s="19">
        <v>31.062000000000001</v>
      </c>
      <c r="K34" s="20">
        <v>31062</v>
      </c>
      <c r="L34" s="13"/>
    </row>
    <row r="35" spans="1:12" ht="22.5" customHeight="1" x14ac:dyDescent="0.25">
      <c r="A35" s="14">
        <v>445</v>
      </c>
      <c r="B35" s="15">
        <v>46069</v>
      </c>
      <c r="C35" s="16" t="s">
        <v>96</v>
      </c>
      <c r="D35" s="17" t="s">
        <v>97</v>
      </c>
      <c r="E35" s="17" t="s">
        <v>8</v>
      </c>
      <c r="F35" s="18" t="s">
        <v>99</v>
      </c>
      <c r="G35" s="16" t="s">
        <v>96</v>
      </c>
      <c r="H35" s="17" t="s">
        <v>20</v>
      </c>
      <c r="I35" s="17" t="s">
        <v>100</v>
      </c>
      <c r="J35" s="19">
        <v>46.593000000000004</v>
      </c>
      <c r="K35" s="20">
        <v>46593</v>
      </c>
      <c r="L35" s="13"/>
    </row>
    <row r="36" spans="1:12" ht="22.5" customHeight="1" x14ac:dyDescent="0.25">
      <c r="A36" s="14">
        <v>446</v>
      </c>
      <c r="B36" s="15">
        <v>46069</v>
      </c>
      <c r="C36" s="16" t="s">
        <v>96</v>
      </c>
      <c r="D36" s="17" t="s">
        <v>97</v>
      </c>
      <c r="E36" s="17" t="s">
        <v>8</v>
      </c>
      <c r="F36" s="18" t="s">
        <v>98</v>
      </c>
      <c r="G36" s="16" t="s">
        <v>96</v>
      </c>
      <c r="H36" s="17" t="s">
        <v>20</v>
      </c>
      <c r="I36" s="17" t="s">
        <v>100</v>
      </c>
      <c r="J36" s="19">
        <v>31.062000000000001</v>
      </c>
      <c r="K36" s="20">
        <v>31062</v>
      </c>
      <c r="L36" s="13"/>
    </row>
    <row r="37" spans="1:12" ht="22.5" customHeight="1" x14ac:dyDescent="0.25">
      <c r="A37" s="14">
        <v>447</v>
      </c>
      <c r="B37" s="15">
        <v>46069</v>
      </c>
      <c r="C37" s="16" t="s">
        <v>96</v>
      </c>
      <c r="D37" s="17" t="s">
        <v>97</v>
      </c>
      <c r="E37" s="17" t="s">
        <v>8</v>
      </c>
      <c r="F37" s="18" t="s">
        <v>99</v>
      </c>
      <c r="G37" s="16" t="s">
        <v>96</v>
      </c>
      <c r="H37" s="17" t="s">
        <v>20</v>
      </c>
      <c r="I37" s="17" t="s">
        <v>100</v>
      </c>
      <c r="J37" s="19">
        <v>543.58500000000004</v>
      </c>
      <c r="K37" s="20">
        <v>543585</v>
      </c>
      <c r="L37" s="13"/>
    </row>
    <row r="38" spans="1:12" ht="22.5" customHeight="1" x14ac:dyDescent="0.25">
      <c r="A38" s="14">
        <v>455</v>
      </c>
      <c r="B38" s="15">
        <v>46070</v>
      </c>
      <c r="C38" s="16" t="s">
        <v>144</v>
      </c>
      <c r="D38" s="17" t="s">
        <v>15</v>
      </c>
      <c r="E38" s="17" t="s">
        <v>8</v>
      </c>
      <c r="F38" s="18" t="s">
        <v>131</v>
      </c>
      <c r="G38" s="16" t="s">
        <v>144</v>
      </c>
      <c r="H38" s="17" t="s">
        <v>8</v>
      </c>
      <c r="I38" s="17" t="s">
        <v>132</v>
      </c>
      <c r="J38" s="19">
        <v>300</v>
      </c>
      <c r="K38" s="20">
        <v>300000</v>
      </c>
      <c r="L38" s="13"/>
    </row>
    <row r="39" spans="1:12" ht="22.5" customHeight="1" x14ac:dyDescent="0.25">
      <c r="A39" s="14">
        <v>455</v>
      </c>
      <c r="B39" s="15">
        <v>46070</v>
      </c>
      <c r="C39" s="16" t="s">
        <v>137</v>
      </c>
      <c r="D39" s="17" t="s">
        <v>15</v>
      </c>
      <c r="E39" s="17" t="s">
        <v>8</v>
      </c>
      <c r="F39" s="18" t="s">
        <v>131</v>
      </c>
      <c r="G39" s="16" t="s">
        <v>137</v>
      </c>
      <c r="H39" s="17" t="s">
        <v>8</v>
      </c>
      <c r="I39" s="17" t="s">
        <v>132</v>
      </c>
      <c r="J39" s="19">
        <v>300</v>
      </c>
      <c r="K39" s="20">
        <v>300000</v>
      </c>
      <c r="L39" s="13"/>
    </row>
    <row r="40" spans="1:12" ht="22.5" customHeight="1" x14ac:dyDescent="0.25">
      <c r="A40" s="14">
        <v>458</v>
      </c>
      <c r="B40" s="15">
        <v>46071</v>
      </c>
      <c r="C40" s="16" t="s">
        <v>144</v>
      </c>
      <c r="D40" s="17" t="s">
        <v>15</v>
      </c>
      <c r="E40" s="17" t="s">
        <v>8</v>
      </c>
      <c r="F40" s="18" t="s">
        <v>39</v>
      </c>
      <c r="G40" s="16" t="s">
        <v>144</v>
      </c>
      <c r="H40" s="17" t="s">
        <v>8</v>
      </c>
      <c r="I40" s="17" t="s">
        <v>31</v>
      </c>
      <c r="J40" s="19">
        <v>110</v>
      </c>
      <c r="K40" s="20">
        <v>110000</v>
      </c>
      <c r="L40" s="13"/>
    </row>
    <row r="41" spans="1:12" ht="22.5" customHeight="1" x14ac:dyDescent="0.25">
      <c r="A41" s="14">
        <v>458</v>
      </c>
      <c r="B41" s="15">
        <v>46071</v>
      </c>
      <c r="C41" s="16" t="s">
        <v>137</v>
      </c>
      <c r="D41" s="17" t="s">
        <v>15</v>
      </c>
      <c r="E41" s="17" t="s">
        <v>8</v>
      </c>
      <c r="F41" s="18" t="s">
        <v>39</v>
      </c>
      <c r="G41" s="16" t="s">
        <v>137</v>
      </c>
      <c r="H41" s="17" t="s">
        <v>8</v>
      </c>
      <c r="I41" s="17" t="s">
        <v>31</v>
      </c>
      <c r="J41" s="19">
        <v>190</v>
      </c>
      <c r="K41" s="20">
        <v>190000</v>
      </c>
      <c r="L41" s="13"/>
    </row>
    <row r="42" spans="1:12" ht="22.5" customHeight="1" x14ac:dyDescent="0.25">
      <c r="A42" s="14">
        <v>460</v>
      </c>
      <c r="B42" s="15">
        <v>46071</v>
      </c>
      <c r="C42" s="16" t="s">
        <v>144</v>
      </c>
      <c r="D42" s="17" t="s">
        <v>15</v>
      </c>
      <c r="E42" s="17" t="s">
        <v>8</v>
      </c>
      <c r="F42" s="18" t="s">
        <v>40</v>
      </c>
      <c r="G42" s="16" t="s">
        <v>144</v>
      </c>
      <c r="H42" s="17" t="s">
        <v>8</v>
      </c>
      <c r="I42" s="17" t="s">
        <v>41</v>
      </c>
      <c r="J42" s="19">
        <v>374.50900000000001</v>
      </c>
      <c r="K42" s="20">
        <v>374509</v>
      </c>
      <c r="L42" s="13"/>
    </row>
    <row r="43" spans="1:12" ht="22.5" customHeight="1" x14ac:dyDescent="0.25">
      <c r="A43" s="14">
        <v>460</v>
      </c>
      <c r="B43" s="15">
        <v>46071</v>
      </c>
      <c r="C43" s="16" t="s">
        <v>137</v>
      </c>
      <c r="D43" s="17" t="s">
        <v>15</v>
      </c>
      <c r="E43" s="17" t="s">
        <v>8</v>
      </c>
      <c r="F43" s="18" t="s">
        <v>40</v>
      </c>
      <c r="G43" s="16" t="s">
        <v>137</v>
      </c>
      <c r="H43" s="17" t="s">
        <v>8</v>
      </c>
      <c r="I43" s="17" t="s">
        <v>41</v>
      </c>
      <c r="J43" s="19">
        <v>184.03299999999999</v>
      </c>
      <c r="K43" s="20">
        <v>184033</v>
      </c>
      <c r="L43" s="13"/>
    </row>
    <row r="44" spans="1:12" ht="22.5" customHeight="1" x14ac:dyDescent="0.25">
      <c r="A44" s="14">
        <v>483</v>
      </c>
      <c r="B44" s="15">
        <v>46077</v>
      </c>
      <c r="C44" s="16" t="s">
        <v>144</v>
      </c>
      <c r="D44" s="17" t="s">
        <v>15</v>
      </c>
      <c r="E44" s="17" t="s">
        <v>8</v>
      </c>
      <c r="F44" s="18" t="s">
        <v>42</v>
      </c>
      <c r="G44" s="16" t="s">
        <v>144</v>
      </c>
      <c r="H44" s="17" t="s">
        <v>8</v>
      </c>
      <c r="I44" s="17" t="s">
        <v>31</v>
      </c>
      <c r="J44" s="19">
        <v>300</v>
      </c>
      <c r="K44" s="20">
        <v>300000</v>
      </c>
      <c r="L44" s="13"/>
    </row>
    <row r="45" spans="1:12" ht="22.5" customHeight="1" x14ac:dyDescent="0.25">
      <c r="A45" s="14">
        <v>483</v>
      </c>
      <c r="B45" s="15">
        <v>46077</v>
      </c>
      <c r="C45" s="16" t="s">
        <v>137</v>
      </c>
      <c r="D45" s="17" t="s">
        <v>15</v>
      </c>
      <c r="E45" s="17" t="s">
        <v>8</v>
      </c>
      <c r="F45" s="18" t="s">
        <v>42</v>
      </c>
      <c r="G45" s="16" t="s">
        <v>137</v>
      </c>
      <c r="H45" s="17" t="s">
        <v>8</v>
      </c>
      <c r="I45" s="17" t="s">
        <v>31</v>
      </c>
      <c r="J45" s="19">
        <v>290</v>
      </c>
      <c r="K45" s="20">
        <v>290000</v>
      </c>
      <c r="L45" s="13"/>
    </row>
    <row r="46" spans="1:12" ht="22.5" customHeight="1" x14ac:dyDescent="0.25">
      <c r="A46" s="14">
        <v>486</v>
      </c>
      <c r="B46" s="15">
        <v>46077</v>
      </c>
      <c r="C46" s="16" t="s">
        <v>144</v>
      </c>
      <c r="D46" s="17" t="s">
        <v>15</v>
      </c>
      <c r="E46" s="17" t="s">
        <v>8</v>
      </c>
      <c r="F46" s="18" t="s">
        <v>43</v>
      </c>
      <c r="G46" s="16" t="s">
        <v>144</v>
      </c>
      <c r="H46" s="17" t="s">
        <v>8</v>
      </c>
      <c r="I46" s="17" t="s">
        <v>44</v>
      </c>
      <c r="J46" s="19">
        <v>150</v>
      </c>
      <c r="K46" s="20">
        <v>150000</v>
      </c>
      <c r="L46" s="13"/>
    </row>
    <row r="47" spans="1:12" ht="22.5" customHeight="1" x14ac:dyDescent="0.25">
      <c r="A47" s="14">
        <v>486</v>
      </c>
      <c r="B47" s="15">
        <v>46077</v>
      </c>
      <c r="C47" s="16" t="s">
        <v>137</v>
      </c>
      <c r="D47" s="17" t="s">
        <v>15</v>
      </c>
      <c r="E47" s="17" t="s">
        <v>8</v>
      </c>
      <c r="F47" s="18" t="s">
        <v>43</v>
      </c>
      <c r="G47" s="16" t="s">
        <v>137</v>
      </c>
      <c r="H47" s="17" t="s">
        <v>8</v>
      </c>
      <c r="I47" s="17" t="s">
        <v>44</v>
      </c>
      <c r="J47" s="19">
        <v>50</v>
      </c>
      <c r="K47" s="20">
        <v>50000</v>
      </c>
      <c r="L47" s="13"/>
    </row>
    <row r="48" spans="1:12" ht="22.5" customHeight="1" x14ac:dyDescent="0.25">
      <c r="A48" s="14">
        <v>494</v>
      </c>
      <c r="B48" s="15">
        <v>46078</v>
      </c>
      <c r="C48" s="16" t="s">
        <v>144</v>
      </c>
      <c r="D48" s="17" t="s">
        <v>15</v>
      </c>
      <c r="E48" s="17" t="s">
        <v>8</v>
      </c>
      <c r="F48" s="18" t="s">
        <v>45</v>
      </c>
      <c r="G48" s="16" t="s">
        <v>144</v>
      </c>
      <c r="H48" s="17" t="s">
        <v>8</v>
      </c>
      <c r="I48" s="17" t="s">
        <v>46</v>
      </c>
      <c r="J48" s="19">
        <v>125</v>
      </c>
      <c r="K48" s="20">
        <v>125000</v>
      </c>
      <c r="L48" s="13"/>
    </row>
    <row r="49" spans="1:12" ht="22.5" customHeight="1" x14ac:dyDescent="0.25">
      <c r="A49" s="14">
        <v>494</v>
      </c>
      <c r="B49" s="15">
        <v>46078</v>
      </c>
      <c r="C49" s="16" t="s">
        <v>137</v>
      </c>
      <c r="D49" s="17" t="s">
        <v>15</v>
      </c>
      <c r="E49" s="17" t="s">
        <v>8</v>
      </c>
      <c r="F49" s="18" t="s">
        <v>45</v>
      </c>
      <c r="G49" s="16" t="s">
        <v>137</v>
      </c>
      <c r="H49" s="17" t="s">
        <v>8</v>
      </c>
      <c r="I49" s="17" t="s">
        <v>46</v>
      </c>
      <c r="J49" s="19">
        <v>75</v>
      </c>
      <c r="K49" s="20">
        <v>75000</v>
      </c>
      <c r="L49" s="13"/>
    </row>
    <row r="50" spans="1:12" ht="22.5" customHeight="1" x14ac:dyDescent="0.25">
      <c r="A50" s="14">
        <v>495</v>
      </c>
      <c r="B50" s="15">
        <v>46078</v>
      </c>
      <c r="C50" s="16" t="s">
        <v>144</v>
      </c>
      <c r="D50" s="17" t="s">
        <v>15</v>
      </c>
      <c r="E50" s="17" t="s">
        <v>8</v>
      </c>
      <c r="F50" s="18" t="s">
        <v>47</v>
      </c>
      <c r="G50" s="16" t="s">
        <v>144</v>
      </c>
      <c r="H50" s="17" t="s">
        <v>8</v>
      </c>
      <c r="I50" s="17" t="s">
        <v>31</v>
      </c>
      <c r="J50" s="19">
        <v>400</v>
      </c>
      <c r="K50" s="20">
        <v>400000</v>
      </c>
      <c r="L50" s="13"/>
    </row>
    <row r="51" spans="1:12" ht="22.5" customHeight="1" x14ac:dyDescent="0.25">
      <c r="A51" s="14">
        <v>495</v>
      </c>
      <c r="B51" s="15">
        <v>46078</v>
      </c>
      <c r="C51" s="16" t="s">
        <v>137</v>
      </c>
      <c r="D51" s="17" t="s">
        <v>15</v>
      </c>
      <c r="E51" s="17" t="s">
        <v>8</v>
      </c>
      <c r="F51" s="18" t="s">
        <v>47</v>
      </c>
      <c r="G51" s="16" t="s">
        <v>137</v>
      </c>
      <c r="H51" s="17" t="s">
        <v>8</v>
      </c>
      <c r="I51" s="17" t="s">
        <v>31</v>
      </c>
      <c r="J51" s="19">
        <v>600</v>
      </c>
      <c r="K51" s="20">
        <v>600000</v>
      </c>
      <c r="L51" s="13"/>
    </row>
    <row r="52" spans="1:12" ht="22.5" customHeight="1" x14ac:dyDescent="0.25">
      <c r="A52" s="14">
        <v>499</v>
      </c>
      <c r="B52" s="15">
        <v>46079</v>
      </c>
      <c r="C52" s="16" t="s">
        <v>144</v>
      </c>
      <c r="D52" s="17" t="s">
        <v>161</v>
      </c>
      <c r="E52" s="17" t="s">
        <v>145</v>
      </c>
      <c r="F52" s="18" t="s">
        <v>235</v>
      </c>
      <c r="G52" s="16" t="s">
        <v>144</v>
      </c>
      <c r="H52" s="17" t="s">
        <v>145</v>
      </c>
      <c r="I52" s="17" t="s">
        <v>236</v>
      </c>
      <c r="J52" s="19">
        <v>300</v>
      </c>
      <c r="K52" s="20">
        <v>300000</v>
      </c>
      <c r="L52" s="13"/>
    </row>
    <row r="53" spans="1:12" ht="22.5" customHeight="1" x14ac:dyDescent="0.25">
      <c r="A53" s="14">
        <v>499</v>
      </c>
      <c r="B53" s="15">
        <v>46079</v>
      </c>
      <c r="C53" s="16" t="s">
        <v>137</v>
      </c>
      <c r="D53" s="17" t="s">
        <v>161</v>
      </c>
      <c r="E53" s="17" t="s">
        <v>145</v>
      </c>
      <c r="F53" s="18" t="s">
        <v>235</v>
      </c>
      <c r="G53" s="16" t="s">
        <v>148</v>
      </c>
      <c r="H53" s="17" t="s">
        <v>145</v>
      </c>
      <c r="I53" s="17" t="s">
        <v>236</v>
      </c>
      <c r="J53" s="19">
        <v>200</v>
      </c>
      <c r="K53" s="20">
        <v>200000</v>
      </c>
      <c r="L53" s="13"/>
    </row>
    <row r="54" spans="1:12" ht="22.5" customHeight="1" x14ac:dyDescent="0.25">
      <c r="A54" s="14">
        <v>500</v>
      </c>
      <c r="B54" s="15">
        <v>46079</v>
      </c>
      <c r="C54" s="16" t="s">
        <v>144</v>
      </c>
      <c r="D54" s="17" t="s">
        <v>15</v>
      </c>
      <c r="E54" s="17" t="s">
        <v>8</v>
      </c>
      <c r="F54" s="18" t="s">
        <v>48</v>
      </c>
      <c r="G54" s="16" t="s">
        <v>144</v>
      </c>
      <c r="H54" s="17" t="s">
        <v>8</v>
      </c>
      <c r="I54" s="17" t="s">
        <v>49</v>
      </c>
      <c r="J54" s="19">
        <v>1817</v>
      </c>
      <c r="K54" s="20">
        <v>1817000</v>
      </c>
      <c r="L54" s="13"/>
    </row>
    <row r="55" spans="1:12" ht="22.5" customHeight="1" x14ac:dyDescent="0.25">
      <c r="A55" s="14">
        <v>500</v>
      </c>
      <c r="B55" s="15">
        <v>46079</v>
      </c>
      <c r="C55" s="16" t="s">
        <v>137</v>
      </c>
      <c r="D55" s="17" t="s">
        <v>15</v>
      </c>
      <c r="E55" s="17" t="s">
        <v>8</v>
      </c>
      <c r="F55" s="18" t="s">
        <v>48</v>
      </c>
      <c r="G55" s="16" t="s">
        <v>137</v>
      </c>
      <c r="H55" s="17" t="s">
        <v>8</v>
      </c>
      <c r="I55" s="17" t="s">
        <v>49</v>
      </c>
      <c r="J55" s="19">
        <v>10537</v>
      </c>
      <c r="K55" s="20">
        <v>10537000</v>
      </c>
      <c r="L55" s="13"/>
    </row>
    <row r="56" spans="1:12" ht="22.5" customHeight="1" x14ac:dyDescent="0.25">
      <c r="A56" s="14">
        <v>500</v>
      </c>
      <c r="B56" s="15">
        <v>46085</v>
      </c>
      <c r="C56" s="16" t="s">
        <v>144</v>
      </c>
      <c r="D56" s="17" t="s">
        <v>15</v>
      </c>
      <c r="E56" s="17" t="s">
        <v>8</v>
      </c>
      <c r="F56" s="18" t="s">
        <v>50</v>
      </c>
      <c r="G56" s="16" t="s">
        <v>144</v>
      </c>
      <c r="H56" s="17" t="s">
        <v>8</v>
      </c>
      <c r="I56" s="17" t="s">
        <v>51</v>
      </c>
      <c r="J56" s="19">
        <v>200</v>
      </c>
      <c r="K56" s="20">
        <v>200000</v>
      </c>
      <c r="L56" s="13"/>
    </row>
    <row r="57" spans="1:12" ht="22.5" customHeight="1" x14ac:dyDescent="0.25">
      <c r="A57" s="14">
        <v>500</v>
      </c>
      <c r="B57" s="15">
        <v>46085</v>
      </c>
      <c r="C57" s="16" t="s">
        <v>137</v>
      </c>
      <c r="D57" s="17" t="s">
        <v>15</v>
      </c>
      <c r="E57" s="17" t="s">
        <v>8</v>
      </c>
      <c r="F57" s="18" t="s">
        <v>50</v>
      </c>
      <c r="G57" s="16" t="s">
        <v>137</v>
      </c>
      <c r="H57" s="17" t="s">
        <v>8</v>
      </c>
      <c r="I57" s="17" t="s">
        <v>51</v>
      </c>
      <c r="J57" s="19">
        <v>100</v>
      </c>
      <c r="K57" s="20">
        <v>100000</v>
      </c>
      <c r="L57" s="13"/>
    </row>
    <row r="58" spans="1:12" ht="22.5" customHeight="1" x14ac:dyDescent="0.25">
      <c r="A58" s="14">
        <v>501</v>
      </c>
      <c r="B58" s="15">
        <v>46079</v>
      </c>
      <c r="C58" s="16" t="s">
        <v>260</v>
      </c>
      <c r="D58" s="17" t="s">
        <v>27</v>
      </c>
      <c r="E58" s="17" t="s">
        <v>8</v>
      </c>
      <c r="F58" s="18" t="s">
        <v>28</v>
      </c>
      <c r="G58" s="16" t="s">
        <v>261</v>
      </c>
      <c r="H58" s="17" t="s">
        <v>20</v>
      </c>
      <c r="I58" s="17" t="s">
        <v>29</v>
      </c>
      <c r="J58" s="19">
        <v>9772</v>
      </c>
      <c r="K58" s="20">
        <f>J58*1000</f>
        <v>9772000</v>
      </c>
      <c r="L58" s="13"/>
    </row>
    <row r="59" spans="1:12" ht="22.5" customHeight="1" x14ac:dyDescent="0.25">
      <c r="A59" s="14">
        <v>506</v>
      </c>
      <c r="B59" s="15">
        <v>46079</v>
      </c>
      <c r="C59" s="16" t="s">
        <v>144</v>
      </c>
      <c r="D59" s="17" t="s">
        <v>15</v>
      </c>
      <c r="E59" s="17" t="s">
        <v>8</v>
      </c>
      <c r="F59" s="18" t="s">
        <v>68</v>
      </c>
      <c r="G59" s="16" t="s">
        <v>144</v>
      </c>
      <c r="H59" s="17" t="s">
        <v>8</v>
      </c>
      <c r="I59" s="17" t="s">
        <v>67</v>
      </c>
      <c r="J59" s="19">
        <v>300</v>
      </c>
      <c r="K59" s="20">
        <v>300000</v>
      </c>
      <c r="L59" s="13"/>
    </row>
    <row r="60" spans="1:12" ht="22.5" customHeight="1" x14ac:dyDescent="0.25">
      <c r="A60" s="14">
        <v>506</v>
      </c>
      <c r="B60" s="15">
        <v>46079</v>
      </c>
      <c r="C60" s="16" t="s">
        <v>137</v>
      </c>
      <c r="D60" s="17" t="s">
        <v>15</v>
      </c>
      <c r="E60" s="17" t="s">
        <v>8</v>
      </c>
      <c r="F60" s="18" t="s">
        <v>68</v>
      </c>
      <c r="G60" s="16" t="s">
        <v>137</v>
      </c>
      <c r="H60" s="17" t="s">
        <v>8</v>
      </c>
      <c r="I60" s="17" t="s">
        <v>67</v>
      </c>
      <c r="J60" s="19">
        <v>200</v>
      </c>
      <c r="K60" s="20">
        <v>200000</v>
      </c>
      <c r="L60" s="13"/>
    </row>
    <row r="61" spans="1:12" ht="22.5" customHeight="1" x14ac:dyDescent="0.25">
      <c r="A61" s="14">
        <v>539</v>
      </c>
      <c r="B61" s="15">
        <v>46083</v>
      </c>
      <c r="C61" s="16" t="s">
        <v>144</v>
      </c>
      <c r="D61" s="17" t="s">
        <v>15</v>
      </c>
      <c r="E61" s="17" t="s">
        <v>8</v>
      </c>
      <c r="F61" s="18" t="s">
        <v>78</v>
      </c>
      <c r="G61" s="16" t="s">
        <v>144</v>
      </c>
      <c r="H61" s="17" t="s">
        <v>8</v>
      </c>
      <c r="I61" s="17" t="s">
        <v>79</v>
      </c>
      <c r="J61" s="19">
        <v>25</v>
      </c>
      <c r="K61" s="20">
        <f>J61*1000</f>
        <v>25000</v>
      </c>
      <c r="L61" s="13" t="s">
        <v>258</v>
      </c>
    </row>
    <row r="62" spans="1:12" ht="22.5" customHeight="1" x14ac:dyDescent="0.25">
      <c r="A62" s="14">
        <v>539</v>
      </c>
      <c r="B62" s="15">
        <v>46083</v>
      </c>
      <c r="C62" s="16" t="s">
        <v>137</v>
      </c>
      <c r="D62" s="17" t="s">
        <v>15</v>
      </c>
      <c r="E62" s="17" t="s">
        <v>8</v>
      </c>
      <c r="F62" s="18" t="s">
        <v>78</v>
      </c>
      <c r="G62" s="16" t="s">
        <v>137</v>
      </c>
      <c r="H62" s="17" t="s">
        <v>8</v>
      </c>
      <c r="I62" s="17" t="s">
        <v>79</v>
      </c>
      <c r="J62" s="19">
        <v>25</v>
      </c>
      <c r="K62" s="20">
        <f>J62*1000</f>
        <v>25000</v>
      </c>
      <c r="L62" s="13" t="s">
        <v>258</v>
      </c>
    </row>
    <row r="63" spans="1:12" ht="22.5" customHeight="1" x14ac:dyDescent="0.25">
      <c r="A63" s="14">
        <v>544</v>
      </c>
      <c r="B63" s="15">
        <v>46084</v>
      </c>
      <c r="C63" s="16" t="s">
        <v>260</v>
      </c>
      <c r="D63" s="17" t="s">
        <v>55</v>
      </c>
      <c r="E63" s="17" t="s">
        <v>8</v>
      </c>
      <c r="F63" s="18" t="s">
        <v>56</v>
      </c>
      <c r="G63" s="16" t="s">
        <v>261</v>
      </c>
      <c r="H63" s="17" t="s">
        <v>20</v>
      </c>
      <c r="I63" s="17" t="s">
        <v>57</v>
      </c>
      <c r="J63" s="19">
        <v>750</v>
      </c>
      <c r="K63" s="20">
        <f>J63*1000</f>
        <v>750000</v>
      </c>
      <c r="L63" s="13"/>
    </row>
    <row r="64" spans="1:12" ht="22.5" customHeight="1" x14ac:dyDescent="0.25">
      <c r="A64" s="14">
        <v>547</v>
      </c>
      <c r="B64" s="15">
        <v>46084</v>
      </c>
      <c r="C64" s="16" t="s">
        <v>144</v>
      </c>
      <c r="D64" s="17" t="s">
        <v>15</v>
      </c>
      <c r="E64" s="17" t="s">
        <v>8</v>
      </c>
      <c r="F64" s="18" t="s">
        <v>62</v>
      </c>
      <c r="G64" s="16" t="s">
        <v>144</v>
      </c>
      <c r="H64" s="17" t="s">
        <v>8</v>
      </c>
      <c r="I64" s="17" t="s">
        <v>63</v>
      </c>
      <c r="J64" s="19">
        <v>868</v>
      </c>
      <c r="K64" s="20">
        <v>868000</v>
      </c>
      <c r="L64" s="13"/>
    </row>
    <row r="65" spans="1:12" ht="22.5" customHeight="1" x14ac:dyDescent="0.25">
      <c r="A65" s="14">
        <v>547</v>
      </c>
      <c r="B65" s="15">
        <v>46084</v>
      </c>
      <c r="C65" s="16" t="s">
        <v>137</v>
      </c>
      <c r="D65" s="17" t="s">
        <v>15</v>
      </c>
      <c r="E65" s="17" t="s">
        <v>8</v>
      </c>
      <c r="F65" s="18" t="s">
        <v>62</v>
      </c>
      <c r="G65" s="16" t="s">
        <v>137</v>
      </c>
      <c r="H65" s="17" t="s">
        <v>8</v>
      </c>
      <c r="I65" s="17" t="s">
        <v>63</v>
      </c>
      <c r="J65" s="19">
        <v>786</v>
      </c>
      <c r="K65" s="20">
        <v>786000</v>
      </c>
      <c r="L65" s="13"/>
    </row>
    <row r="66" spans="1:12" ht="22.5" customHeight="1" x14ac:dyDescent="0.25">
      <c r="A66" s="14">
        <v>572</v>
      </c>
      <c r="B66" s="15">
        <v>46085</v>
      </c>
      <c r="C66" s="16" t="s">
        <v>144</v>
      </c>
      <c r="D66" s="17" t="s">
        <v>15</v>
      </c>
      <c r="E66" s="17" t="s">
        <v>8</v>
      </c>
      <c r="F66" s="18" t="s">
        <v>50</v>
      </c>
      <c r="G66" s="16" t="s">
        <v>144</v>
      </c>
      <c r="H66" s="17" t="s">
        <v>8</v>
      </c>
      <c r="I66" s="17" t="s">
        <v>51</v>
      </c>
      <c r="J66" s="19">
        <v>200</v>
      </c>
      <c r="K66" s="20">
        <v>200000</v>
      </c>
      <c r="L66" s="13"/>
    </row>
    <row r="67" spans="1:12" ht="22.5" customHeight="1" x14ac:dyDescent="0.25">
      <c r="A67" s="14">
        <v>572</v>
      </c>
      <c r="B67" s="15">
        <v>46085</v>
      </c>
      <c r="C67" s="16" t="s">
        <v>137</v>
      </c>
      <c r="D67" s="17" t="s">
        <v>15</v>
      </c>
      <c r="E67" s="17" t="s">
        <v>8</v>
      </c>
      <c r="F67" s="18" t="s">
        <v>50</v>
      </c>
      <c r="G67" s="16" t="s">
        <v>137</v>
      </c>
      <c r="H67" s="17" t="s">
        <v>8</v>
      </c>
      <c r="I67" s="17" t="s">
        <v>51</v>
      </c>
      <c r="J67" s="19">
        <v>100</v>
      </c>
      <c r="K67" s="20">
        <v>100000</v>
      </c>
      <c r="L67" s="13"/>
    </row>
    <row r="68" spans="1:12" ht="22.5" customHeight="1" x14ac:dyDescent="0.25">
      <c r="A68" s="14">
        <v>573</v>
      </c>
      <c r="B68" s="15">
        <v>46085</v>
      </c>
      <c r="C68" s="16" t="s">
        <v>144</v>
      </c>
      <c r="D68" s="17" t="s">
        <v>15</v>
      </c>
      <c r="E68" s="17" t="s">
        <v>8</v>
      </c>
      <c r="F68" s="18" t="s">
        <v>50</v>
      </c>
      <c r="G68" s="16" t="s">
        <v>144</v>
      </c>
      <c r="H68" s="17" t="s">
        <v>8</v>
      </c>
      <c r="I68" s="17" t="s">
        <v>52</v>
      </c>
      <c r="J68" s="19">
        <v>200</v>
      </c>
      <c r="K68" s="20">
        <v>200000</v>
      </c>
      <c r="L68" s="13"/>
    </row>
    <row r="69" spans="1:12" ht="22.5" customHeight="1" x14ac:dyDescent="0.25">
      <c r="A69" s="14">
        <v>573</v>
      </c>
      <c r="B69" s="15">
        <v>46085</v>
      </c>
      <c r="C69" s="16" t="s">
        <v>137</v>
      </c>
      <c r="D69" s="17" t="s">
        <v>15</v>
      </c>
      <c r="E69" s="17" t="s">
        <v>8</v>
      </c>
      <c r="F69" s="18" t="s">
        <v>50</v>
      </c>
      <c r="G69" s="16" t="s">
        <v>137</v>
      </c>
      <c r="H69" s="17" t="s">
        <v>8</v>
      </c>
      <c r="I69" s="17" t="s">
        <v>52</v>
      </c>
      <c r="J69" s="19">
        <v>100</v>
      </c>
      <c r="K69" s="20">
        <v>100000</v>
      </c>
      <c r="L69" s="13"/>
    </row>
    <row r="70" spans="1:12" ht="22.5" customHeight="1" x14ac:dyDescent="0.25">
      <c r="A70" s="14">
        <v>578</v>
      </c>
      <c r="B70" s="15">
        <v>46086</v>
      </c>
      <c r="C70" s="16" t="s">
        <v>144</v>
      </c>
      <c r="D70" s="17" t="s">
        <v>15</v>
      </c>
      <c r="E70" s="17" t="s">
        <v>8</v>
      </c>
      <c r="F70" s="18" t="s">
        <v>53</v>
      </c>
      <c r="G70" s="16" t="s">
        <v>144</v>
      </c>
      <c r="H70" s="17" t="s">
        <v>8</v>
      </c>
      <c r="I70" s="17" t="s">
        <v>31</v>
      </c>
      <c r="J70" s="19">
        <v>350</v>
      </c>
      <c r="K70" s="20">
        <v>350000</v>
      </c>
      <c r="L70" s="13"/>
    </row>
    <row r="71" spans="1:12" ht="22.5" customHeight="1" x14ac:dyDescent="0.25">
      <c r="A71" s="14">
        <v>578</v>
      </c>
      <c r="B71" s="15">
        <v>46086</v>
      </c>
      <c r="C71" s="16" t="s">
        <v>137</v>
      </c>
      <c r="D71" s="17" t="s">
        <v>15</v>
      </c>
      <c r="E71" s="17" t="s">
        <v>8</v>
      </c>
      <c r="F71" s="18" t="s">
        <v>53</v>
      </c>
      <c r="G71" s="16" t="s">
        <v>137</v>
      </c>
      <c r="H71" s="17" t="s">
        <v>8</v>
      </c>
      <c r="I71" s="17" t="s">
        <v>31</v>
      </c>
      <c r="J71" s="19">
        <v>300</v>
      </c>
      <c r="K71" s="20">
        <v>300000</v>
      </c>
      <c r="L71" s="13"/>
    </row>
    <row r="72" spans="1:12" ht="22.5" customHeight="1" x14ac:dyDescent="0.25">
      <c r="A72" s="14">
        <v>591</v>
      </c>
      <c r="B72" s="15">
        <v>46087</v>
      </c>
      <c r="C72" s="16" t="s">
        <v>260</v>
      </c>
      <c r="D72" s="17" t="s">
        <v>55</v>
      </c>
      <c r="E72" s="17" t="s">
        <v>8</v>
      </c>
      <c r="F72" s="18" t="s">
        <v>58</v>
      </c>
      <c r="G72" s="16" t="s">
        <v>261</v>
      </c>
      <c r="H72" s="17" t="s">
        <v>20</v>
      </c>
      <c r="I72" s="17" t="s">
        <v>57</v>
      </c>
      <c r="J72" s="19">
        <v>158</v>
      </c>
      <c r="K72" s="20">
        <f>J72*1000</f>
        <v>158000</v>
      </c>
      <c r="L72" s="13"/>
    </row>
    <row r="73" spans="1:12" ht="22.5" customHeight="1" x14ac:dyDescent="0.25">
      <c r="A73" s="14">
        <v>595</v>
      </c>
      <c r="B73" s="15">
        <v>46087</v>
      </c>
      <c r="C73" s="16" t="s">
        <v>144</v>
      </c>
      <c r="D73" s="17" t="s">
        <v>15</v>
      </c>
      <c r="E73" s="17" t="s">
        <v>8</v>
      </c>
      <c r="F73" s="18" t="s">
        <v>73</v>
      </c>
      <c r="G73" s="16" t="s">
        <v>144</v>
      </c>
      <c r="H73" s="17" t="s">
        <v>8</v>
      </c>
      <c r="I73" s="17" t="s">
        <v>74</v>
      </c>
      <c r="J73" s="19">
        <v>90</v>
      </c>
      <c r="K73" s="20">
        <v>90000</v>
      </c>
      <c r="L73" s="13"/>
    </row>
    <row r="74" spans="1:12" ht="22.5" customHeight="1" x14ac:dyDescent="0.25">
      <c r="A74" s="14">
        <v>595</v>
      </c>
      <c r="B74" s="15">
        <v>46087</v>
      </c>
      <c r="C74" s="16" t="s">
        <v>137</v>
      </c>
      <c r="D74" s="17" t="s">
        <v>15</v>
      </c>
      <c r="E74" s="17" t="s">
        <v>8</v>
      </c>
      <c r="F74" s="18" t="s">
        <v>73</v>
      </c>
      <c r="G74" s="16" t="s">
        <v>137</v>
      </c>
      <c r="H74" s="17" t="s">
        <v>8</v>
      </c>
      <c r="I74" s="17" t="s">
        <v>74</v>
      </c>
      <c r="J74" s="19">
        <v>95</v>
      </c>
      <c r="K74" s="20">
        <v>95000</v>
      </c>
      <c r="L74" s="13"/>
    </row>
    <row r="75" spans="1:12" ht="22.5" customHeight="1" x14ac:dyDescent="0.25">
      <c r="A75" s="14">
        <v>596</v>
      </c>
      <c r="B75" s="15">
        <v>46087</v>
      </c>
      <c r="C75" s="16" t="s">
        <v>144</v>
      </c>
      <c r="D75" s="17" t="s">
        <v>15</v>
      </c>
      <c r="E75" s="17" t="s">
        <v>8</v>
      </c>
      <c r="F75" s="18" t="s">
        <v>30</v>
      </c>
      <c r="G75" s="16" t="s">
        <v>144</v>
      </c>
      <c r="H75" s="17" t="s">
        <v>8</v>
      </c>
      <c r="I75" s="17" t="s">
        <v>75</v>
      </c>
      <c r="J75" s="19">
        <v>120</v>
      </c>
      <c r="K75" s="20">
        <v>120000</v>
      </c>
      <c r="L75" s="13"/>
    </row>
    <row r="76" spans="1:12" ht="22.5" customHeight="1" x14ac:dyDescent="0.25">
      <c r="A76" s="14">
        <v>596</v>
      </c>
      <c r="B76" s="15">
        <v>46087</v>
      </c>
      <c r="C76" s="16" t="s">
        <v>137</v>
      </c>
      <c r="D76" s="17" t="s">
        <v>15</v>
      </c>
      <c r="E76" s="17" t="s">
        <v>8</v>
      </c>
      <c r="F76" s="18" t="s">
        <v>30</v>
      </c>
      <c r="G76" s="16" t="s">
        <v>137</v>
      </c>
      <c r="H76" s="17" t="s">
        <v>8</v>
      </c>
      <c r="I76" s="17" t="s">
        <v>75</v>
      </c>
      <c r="J76" s="19">
        <v>130</v>
      </c>
      <c r="K76" s="20">
        <v>130000</v>
      </c>
      <c r="L76" s="13"/>
    </row>
    <row r="77" spans="1:12" ht="22.5" customHeight="1" x14ac:dyDescent="0.25">
      <c r="A77" s="14">
        <v>598</v>
      </c>
      <c r="B77" s="15">
        <v>46087</v>
      </c>
      <c r="C77" s="16" t="s">
        <v>260</v>
      </c>
      <c r="D77" s="17" t="s">
        <v>55</v>
      </c>
      <c r="E77" s="17" t="s">
        <v>8</v>
      </c>
      <c r="F77" s="18" t="s">
        <v>59</v>
      </c>
      <c r="G77" s="16" t="s">
        <v>261</v>
      </c>
      <c r="H77" s="17" t="s">
        <v>20</v>
      </c>
      <c r="I77" s="17" t="s">
        <v>57</v>
      </c>
      <c r="J77" s="19">
        <v>273.5</v>
      </c>
      <c r="K77" s="20">
        <f>J77*1000</f>
        <v>273500</v>
      </c>
      <c r="L77" s="13"/>
    </row>
    <row r="78" spans="1:12" ht="22.5" customHeight="1" x14ac:dyDescent="0.25">
      <c r="A78" s="14">
        <v>600</v>
      </c>
      <c r="B78" s="15">
        <v>46161</v>
      </c>
      <c r="C78" s="16" t="s">
        <v>144</v>
      </c>
      <c r="D78" s="17" t="s">
        <v>15</v>
      </c>
      <c r="E78" s="17" t="s">
        <v>8</v>
      </c>
      <c r="F78" s="18" t="s">
        <v>190</v>
      </c>
      <c r="G78" s="16" t="s">
        <v>144</v>
      </c>
      <c r="H78" s="17" t="s">
        <v>8</v>
      </c>
      <c r="I78" s="17" t="s">
        <v>191</v>
      </c>
      <c r="J78" s="19">
        <v>156</v>
      </c>
      <c r="K78" s="20">
        <v>156000</v>
      </c>
      <c r="L78" s="13"/>
    </row>
    <row r="79" spans="1:12" ht="22.5" customHeight="1" x14ac:dyDescent="0.25">
      <c r="A79" s="14">
        <v>600</v>
      </c>
      <c r="B79" s="15">
        <v>46161</v>
      </c>
      <c r="C79" s="16" t="s">
        <v>137</v>
      </c>
      <c r="D79" s="17" t="s">
        <v>15</v>
      </c>
      <c r="E79" s="17" t="s">
        <v>8</v>
      </c>
      <c r="F79" s="18" t="s">
        <v>190</v>
      </c>
      <c r="G79" s="16" t="s">
        <v>137</v>
      </c>
      <c r="H79" s="17" t="s">
        <v>8</v>
      </c>
      <c r="I79" s="17" t="s">
        <v>191</v>
      </c>
      <c r="J79" s="19">
        <v>1743</v>
      </c>
      <c r="K79" s="20">
        <v>1743000</v>
      </c>
      <c r="L79" s="13"/>
    </row>
    <row r="80" spans="1:12" ht="22.5" customHeight="1" x14ac:dyDescent="0.25">
      <c r="A80" s="14">
        <v>601</v>
      </c>
      <c r="B80" s="15">
        <v>46087</v>
      </c>
      <c r="C80" s="16" t="s">
        <v>144</v>
      </c>
      <c r="D80" s="17" t="s">
        <v>15</v>
      </c>
      <c r="E80" s="17" t="s">
        <v>8</v>
      </c>
      <c r="F80" s="18" t="s">
        <v>54</v>
      </c>
      <c r="G80" s="16" t="s">
        <v>144</v>
      </c>
      <c r="H80" s="17" t="s">
        <v>8</v>
      </c>
      <c r="I80" s="17" t="s">
        <v>52</v>
      </c>
      <c r="J80" s="19">
        <v>150</v>
      </c>
      <c r="K80" s="20">
        <v>150000</v>
      </c>
      <c r="L80" s="13"/>
    </row>
    <row r="81" spans="1:12" ht="22.5" customHeight="1" x14ac:dyDescent="0.25">
      <c r="A81" s="14">
        <v>601</v>
      </c>
      <c r="B81" s="15">
        <v>46087</v>
      </c>
      <c r="C81" s="16" t="s">
        <v>137</v>
      </c>
      <c r="D81" s="17" t="s">
        <v>15</v>
      </c>
      <c r="E81" s="17" t="s">
        <v>8</v>
      </c>
      <c r="F81" s="18" t="s">
        <v>54</v>
      </c>
      <c r="G81" s="16" t="s">
        <v>137</v>
      </c>
      <c r="H81" s="17" t="s">
        <v>8</v>
      </c>
      <c r="I81" s="17" t="s">
        <v>52</v>
      </c>
      <c r="J81" s="19">
        <v>205</v>
      </c>
      <c r="K81" s="20">
        <v>205000</v>
      </c>
      <c r="L81" s="13"/>
    </row>
    <row r="82" spans="1:12" ht="22.5" customHeight="1" x14ac:dyDescent="0.25">
      <c r="A82" s="14">
        <v>602</v>
      </c>
      <c r="B82" s="15">
        <v>46087</v>
      </c>
      <c r="C82" s="16" t="s">
        <v>144</v>
      </c>
      <c r="D82" s="17" t="s">
        <v>15</v>
      </c>
      <c r="E82" s="17" t="s">
        <v>8</v>
      </c>
      <c r="F82" s="18" t="s">
        <v>54</v>
      </c>
      <c r="G82" s="16" t="s">
        <v>144</v>
      </c>
      <c r="H82" s="17" t="s">
        <v>8</v>
      </c>
      <c r="I82" s="17" t="s">
        <v>51</v>
      </c>
      <c r="J82" s="19">
        <v>305</v>
      </c>
      <c r="K82" s="20">
        <v>305000</v>
      </c>
      <c r="L82" s="13"/>
    </row>
    <row r="83" spans="1:12" ht="22.5" customHeight="1" x14ac:dyDescent="0.25">
      <c r="A83" s="14">
        <v>602</v>
      </c>
      <c r="B83" s="15">
        <v>46087</v>
      </c>
      <c r="C83" s="16" t="s">
        <v>137</v>
      </c>
      <c r="D83" s="17" t="s">
        <v>15</v>
      </c>
      <c r="E83" s="17" t="s">
        <v>8</v>
      </c>
      <c r="F83" s="18" t="s">
        <v>54</v>
      </c>
      <c r="G83" s="16" t="s">
        <v>137</v>
      </c>
      <c r="H83" s="17" t="s">
        <v>8</v>
      </c>
      <c r="I83" s="17" t="s">
        <v>51</v>
      </c>
      <c r="J83" s="19">
        <v>240</v>
      </c>
      <c r="K83" s="20">
        <v>240000</v>
      </c>
      <c r="L83" s="13"/>
    </row>
    <row r="84" spans="1:12" ht="22.5" customHeight="1" x14ac:dyDescent="0.25">
      <c r="A84" s="14">
        <v>639</v>
      </c>
      <c r="B84" s="15">
        <v>46091</v>
      </c>
      <c r="C84" s="16" t="s">
        <v>144</v>
      </c>
      <c r="D84" s="17" t="s">
        <v>15</v>
      </c>
      <c r="E84" s="17" t="s">
        <v>8</v>
      </c>
      <c r="F84" s="18" t="s">
        <v>69</v>
      </c>
      <c r="G84" s="16" t="s">
        <v>144</v>
      </c>
      <c r="H84" s="17" t="s">
        <v>8</v>
      </c>
      <c r="I84" s="17" t="s">
        <v>67</v>
      </c>
      <c r="J84" s="19">
        <v>1020</v>
      </c>
      <c r="K84" s="20">
        <v>1020000</v>
      </c>
      <c r="L84" s="13"/>
    </row>
    <row r="85" spans="1:12" ht="22.5" customHeight="1" x14ac:dyDescent="0.25">
      <c r="A85" s="14">
        <v>639</v>
      </c>
      <c r="B85" s="15">
        <v>46091</v>
      </c>
      <c r="C85" s="16" t="s">
        <v>137</v>
      </c>
      <c r="D85" s="17" t="s">
        <v>15</v>
      </c>
      <c r="E85" s="17" t="s">
        <v>8</v>
      </c>
      <c r="F85" s="18" t="s">
        <v>69</v>
      </c>
      <c r="G85" s="16" t="s">
        <v>137</v>
      </c>
      <c r="H85" s="17" t="s">
        <v>8</v>
      </c>
      <c r="I85" s="17" t="s">
        <v>67</v>
      </c>
      <c r="J85" s="19">
        <v>855</v>
      </c>
      <c r="K85" s="20">
        <v>855000</v>
      </c>
      <c r="L85" s="13"/>
    </row>
    <row r="86" spans="1:12" ht="22.5" customHeight="1" x14ac:dyDescent="0.25">
      <c r="A86" s="14">
        <v>640</v>
      </c>
      <c r="B86" s="15">
        <v>46091</v>
      </c>
      <c r="C86" s="16" t="s">
        <v>144</v>
      </c>
      <c r="D86" s="17" t="s">
        <v>15</v>
      </c>
      <c r="E86" s="17" t="s">
        <v>8</v>
      </c>
      <c r="F86" s="18" t="s">
        <v>64</v>
      </c>
      <c r="G86" s="16" t="s">
        <v>144</v>
      </c>
      <c r="H86" s="17" t="s">
        <v>8</v>
      </c>
      <c r="I86" s="17" t="s">
        <v>65</v>
      </c>
      <c r="J86" s="19">
        <v>80</v>
      </c>
      <c r="K86" s="20">
        <v>80000</v>
      </c>
      <c r="L86" s="13"/>
    </row>
    <row r="87" spans="1:12" ht="22.5" customHeight="1" x14ac:dyDescent="0.25">
      <c r="A87" s="14">
        <v>640</v>
      </c>
      <c r="B87" s="15">
        <v>46091</v>
      </c>
      <c r="C87" s="16" t="s">
        <v>137</v>
      </c>
      <c r="D87" s="17" t="s">
        <v>15</v>
      </c>
      <c r="E87" s="17" t="s">
        <v>8</v>
      </c>
      <c r="F87" s="18" t="s">
        <v>64</v>
      </c>
      <c r="G87" s="16" t="s">
        <v>137</v>
      </c>
      <c r="H87" s="17" t="s">
        <v>8</v>
      </c>
      <c r="I87" s="17" t="s">
        <v>65</v>
      </c>
      <c r="J87" s="19">
        <v>80</v>
      </c>
      <c r="K87" s="20">
        <v>80000</v>
      </c>
      <c r="L87" s="13"/>
    </row>
    <row r="88" spans="1:12" ht="22.5" customHeight="1" x14ac:dyDescent="0.25">
      <c r="A88" s="14">
        <v>647</v>
      </c>
      <c r="B88" s="15">
        <v>46097</v>
      </c>
      <c r="C88" s="16" t="s">
        <v>144</v>
      </c>
      <c r="D88" s="17" t="s">
        <v>161</v>
      </c>
      <c r="E88" s="17" t="s">
        <v>145</v>
      </c>
      <c r="F88" s="18" t="s">
        <v>237</v>
      </c>
      <c r="G88" s="16" t="s">
        <v>144</v>
      </c>
      <c r="H88" s="17" t="s">
        <v>145</v>
      </c>
      <c r="I88" s="17" t="s">
        <v>155</v>
      </c>
      <c r="J88" s="19">
        <v>150</v>
      </c>
      <c r="K88" s="20">
        <v>150000</v>
      </c>
      <c r="L88" s="13"/>
    </row>
    <row r="89" spans="1:12" ht="22.5" customHeight="1" x14ac:dyDescent="0.25">
      <c r="A89" s="14">
        <v>647</v>
      </c>
      <c r="B89" s="15">
        <v>46097</v>
      </c>
      <c r="C89" s="16" t="s">
        <v>137</v>
      </c>
      <c r="D89" s="17" t="s">
        <v>161</v>
      </c>
      <c r="E89" s="17" t="s">
        <v>145</v>
      </c>
      <c r="F89" s="18" t="s">
        <v>237</v>
      </c>
      <c r="G89" s="16" t="s">
        <v>148</v>
      </c>
      <c r="H89" s="17" t="s">
        <v>145</v>
      </c>
      <c r="I89" s="17" t="s">
        <v>155</v>
      </c>
      <c r="J89" s="19">
        <v>170</v>
      </c>
      <c r="K89" s="20">
        <v>170000</v>
      </c>
      <c r="L89" s="13"/>
    </row>
    <row r="90" spans="1:12" ht="22.5" customHeight="1" x14ac:dyDescent="0.25">
      <c r="A90" s="14">
        <v>649</v>
      </c>
      <c r="B90" s="15">
        <v>46098</v>
      </c>
      <c r="C90" s="16" t="s">
        <v>144</v>
      </c>
      <c r="D90" s="17" t="s">
        <v>161</v>
      </c>
      <c r="E90" s="17" t="s">
        <v>145</v>
      </c>
      <c r="F90" s="18" t="s">
        <v>238</v>
      </c>
      <c r="G90" s="16" t="s">
        <v>144</v>
      </c>
      <c r="H90" s="17" t="s">
        <v>145</v>
      </c>
      <c r="I90" s="17" t="s">
        <v>239</v>
      </c>
      <c r="J90" s="19">
        <v>100</v>
      </c>
      <c r="K90" s="20">
        <v>100000</v>
      </c>
      <c r="L90" s="13"/>
    </row>
    <row r="91" spans="1:12" ht="22.5" customHeight="1" x14ac:dyDescent="0.25">
      <c r="A91" s="14">
        <v>649</v>
      </c>
      <c r="B91" s="15">
        <v>46098</v>
      </c>
      <c r="C91" s="16" t="s">
        <v>137</v>
      </c>
      <c r="D91" s="17" t="s">
        <v>161</v>
      </c>
      <c r="E91" s="17" t="s">
        <v>145</v>
      </c>
      <c r="F91" s="18" t="s">
        <v>240</v>
      </c>
      <c r="G91" s="16" t="s">
        <v>137</v>
      </c>
      <c r="H91" s="17" t="s">
        <v>145</v>
      </c>
      <c r="I91" s="17" t="s">
        <v>239</v>
      </c>
      <c r="J91" s="19">
        <v>240</v>
      </c>
      <c r="K91" s="20">
        <v>240000</v>
      </c>
      <c r="L91" s="13"/>
    </row>
    <row r="92" spans="1:12" ht="22.5" customHeight="1" x14ac:dyDescent="0.25">
      <c r="A92" s="14">
        <v>655</v>
      </c>
      <c r="B92" s="15">
        <v>46098</v>
      </c>
      <c r="C92" s="16" t="s">
        <v>144</v>
      </c>
      <c r="D92" s="17" t="s">
        <v>15</v>
      </c>
      <c r="E92" s="17" t="s">
        <v>8</v>
      </c>
      <c r="F92" s="18" t="s">
        <v>70</v>
      </c>
      <c r="G92" s="16" t="s">
        <v>144</v>
      </c>
      <c r="H92" s="17" t="s">
        <v>8</v>
      </c>
      <c r="I92" s="17" t="s">
        <v>31</v>
      </c>
      <c r="J92" s="19">
        <v>300</v>
      </c>
      <c r="K92" s="20">
        <v>300000</v>
      </c>
      <c r="L92" s="13"/>
    </row>
    <row r="93" spans="1:12" ht="22.5" customHeight="1" x14ac:dyDescent="0.25">
      <c r="A93" s="14">
        <v>655</v>
      </c>
      <c r="B93" s="15">
        <v>46098</v>
      </c>
      <c r="C93" s="16" t="s">
        <v>137</v>
      </c>
      <c r="D93" s="17" t="s">
        <v>15</v>
      </c>
      <c r="E93" s="17" t="s">
        <v>8</v>
      </c>
      <c r="F93" s="18" t="s">
        <v>70</v>
      </c>
      <c r="G93" s="16" t="s">
        <v>137</v>
      </c>
      <c r="H93" s="17" t="s">
        <v>8</v>
      </c>
      <c r="I93" s="17" t="s">
        <v>31</v>
      </c>
      <c r="J93" s="19">
        <v>250</v>
      </c>
      <c r="K93" s="20">
        <v>250000</v>
      </c>
      <c r="L93" s="13"/>
    </row>
    <row r="94" spans="1:12" ht="22.5" customHeight="1" x14ac:dyDescent="0.25">
      <c r="A94" s="14">
        <v>671</v>
      </c>
      <c r="B94" s="15">
        <v>46100</v>
      </c>
      <c r="C94" s="16" t="s">
        <v>144</v>
      </c>
      <c r="D94" s="17" t="s">
        <v>15</v>
      </c>
      <c r="E94" s="17" t="s">
        <v>8</v>
      </c>
      <c r="F94" s="18" t="s">
        <v>76</v>
      </c>
      <c r="G94" s="16" t="s">
        <v>144</v>
      </c>
      <c r="H94" s="17" t="s">
        <v>8</v>
      </c>
      <c r="I94" s="17" t="s">
        <v>77</v>
      </c>
      <c r="J94" s="19">
        <v>60</v>
      </c>
      <c r="K94" s="20">
        <v>60000</v>
      </c>
      <c r="L94" s="13"/>
    </row>
    <row r="95" spans="1:12" ht="22.5" customHeight="1" x14ac:dyDescent="0.25">
      <c r="A95" s="14">
        <v>671</v>
      </c>
      <c r="B95" s="15">
        <v>46100</v>
      </c>
      <c r="C95" s="16" t="s">
        <v>137</v>
      </c>
      <c r="D95" s="17" t="s">
        <v>15</v>
      </c>
      <c r="E95" s="17" t="s">
        <v>8</v>
      </c>
      <c r="F95" s="18" t="s">
        <v>76</v>
      </c>
      <c r="G95" s="16" t="s">
        <v>137</v>
      </c>
      <c r="H95" s="17" t="s">
        <v>8</v>
      </c>
      <c r="I95" s="17" t="s">
        <v>77</v>
      </c>
      <c r="J95" s="19">
        <v>40</v>
      </c>
      <c r="K95" s="20">
        <v>40000</v>
      </c>
      <c r="L95" s="13"/>
    </row>
    <row r="96" spans="1:12" ht="22.5" customHeight="1" x14ac:dyDescent="0.25">
      <c r="A96" s="14">
        <v>674</v>
      </c>
      <c r="B96" s="15">
        <v>46100</v>
      </c>
      <c r="C96" s="16" t="s">
        <v>144</v>
      </c>
      <c r="D96" s="17" t="s">
        <v>161</v>
      </c>
      <c r="E96" s="17" t="s">
        <v>145</v>
      </c>
      <c r="F96" s="18" t="s">
        <v>237</v>
      </c>
      <c r="G96" s="16" t="s">
        <v>144</v>
      </c>
      <c r="H96" s="17" t="s">
        <v>145</v>
      </c>
      <c r="I96" s="17" t="s">
        <v>155</v>
      </c>
      <c r="J96" s="19">
        <v>140</v>
      </c>
      <c r="K96" s="20">
        <v>140000</v>
      </c>
      <c r="L96" s="13"/>
    </row>
    <row r="97" spans="1:12" ht="22.5" customHeight="1" x14ac:dyDescent="0.25">
      <c r="A97" s="14">
        <v>674</v>
      </c>
      <c r="B97" s="15">
        <v>46100</v>
      </c>
      <c r="C97" s="16" t="s">
        <v>137</v>
      </c>
      <c r="D97" s="17" t="s">
        <v>161</v>
      </c>
      <c r="E97" s="17" t="s">
        <v>145</v>
      </c>
      <c r="F97" s="18" t="s">
        <v>237</v>
      </c>
      <c r="G97" s="16" t="s">
        <v>148</v>
      </c>
      <c r="H97" s="17" t="s">
        <v>145</v>
      </c>
      <c r="I97" s="17" t="s">
        <v>155</v>
      </c>
      <c r="J97" s="19">
        <v>140</v>
      </c>
      <c r="K97" s="20">
        <v>140000</v>
      </c>
      <c r="L97" s="13"/>
    </row>
    <row r="98" spans="1:12" ht="22.5" customHeight="1" x14ac:dyDescent="0.25">
      <c r="A98" s="14">
        <v>675</v>
      </c>
      <c r="B98" s="15">
        <v>46100</v>
      </c>
      <c r="C98" s="16" t="s">
        <v>260</v>
      </c>
      <c r="D98" s="17" t="s">
        <v>55</v>
      </c>
      <c r="E98" s="17" t="s">
        <v>8</v>
      </c>
      <c r="F98" s="18" t="s">
        <v>60</v>
      </c>
      <c r="G98" s="16" t="s">
        <v>261</v>
      </c>
      <c r="H98" s="17" t="s">
        <v>20</v>
      </c>
      <c r="I98" s="17" t="s">
        <v>57</v>
      </c>
      <c r="J98" s="19">
        <v>765</v>
      </c>
      <c r="K98" s="20">
        <f>J98*1000</f>
        <v>765000</v>
      </c>
      <c r="L98" s="13"/>
    </row>
    <row r="99" spans="1:12" ht="22.5" customHeight="1" x14ac:dyDescent="0.25">
      <c r="A99" s="14">
        <v>678</v>
      </c>
      <c r="B99" s="15">
        <v>46100</v>
      </c>
      <c r="C99" s="16" t="s">
        <v>144</v>
      </c>
      <c r="D99" s="17" t="s">
        <v>161</v>
      </c>
      <c r="E99" s="17" t="s">
        <v>145</v>
      </c>
      <c r="F99" s="18" t="s">
        <v>146</v>
      </c>
      <c r="G99" s="16" t="s">
        <v>144</v>
      </c>
      <c r="H99" s="17" t="s">
        <v>145</v>
      </c>
      <c r="I99" s="17" t="s">
        <v>147</v>
      </c>
      <c r="J99" s="19">
        <v>50.502000000000002</v>
      </c>
      <c r="K99" s="20">
        <v>50502</v>
      </c>
      <c r="L99" s="13"/>
    </row>
    <row r="100" spans="1:12" ht="22.5" customHeight="1" x14ac:dyDescent="0.25">
      <c r="A100" s="14">
        <v>678</v>
      </c>
      <c r="B100" s="15">
        <v>46100</v>
      </c>
      <c r="C100" s="16" t="s">
        <v>137</v>
      </c>
      <c r="D100" s="17" t="s">
        <v>161</v>
      </c>
      <c r="E100" s="17" t="s">
        <v>145</v>
      </c>
      <c r="F100" s="18" t="s">
        <v>146</v>
      </c>
      <c r="G100" s="16" t="s">
        <v>148</v>
      </c>
      <c r="H100" s="17" t="s">
        <v>145</v>
      </c>
      <c r="I100" s="17" t="s">
        <v>147</v>
      </c>
      <c r="J100" s="19">
        <v>14.975</v>
      </c>
      <c r="K100" s="20">
        <v>14975</v>
      </c>
      <c r="L100" s="13"/>
    </row>
    <row r="101" spans="1:12" ht="22.5" customHeight="1" x14ac:dyDescent="0.25">
      <c r="A101" s="14">
        <v>695</v>
      </c>
      <c r="B101" s="15">
        <v>46101</v>
      </c>
      <c r="C101" s="16" t="s">
        <v>260</v>
      </c>
      <c r="D101" s="17" t="s">
        <v>55</v>
      </c>
      <c r="E101" s="17" t="s">
        <v>8</v>
      </c>
      <c r="F101" s="18" t="s">
        <v>61</v>
      </c>
      <c r="G101" s="16" t="s">
        <v>261</v>
      </c>
      <c r="H101" s="17" t="s">
        <v>20</v>
      </c>
      <c r="I101" s="17" t="s">
        <v>57</v>
      </c>
      <c r="J101" s="19">
        <v>4580</v>
      </c>
      <c r="K101" s="20">
        <f>J101*1000</f>
        <v>4580000</v>
      </c>
      <c r="L101" s="13"/>
    </row>
    <row r="102" spans="1:12" ht="22.5" customHeight="1" x14ac:dyDescent="0.25">
      <c r="A102" s="14">
        <v>697</v>
      </c>
      <c r="B102" s="15">
        <v>46101</v>
      </c>
      <c r="C102" s="16" t="s">
        <v>144</v>
      </c>
      <c r="D102" s="17" t="s">
        <v>15</v>
      </c>
      <c r="E102" s="17" t="s">
        <v>8</v>
      </c>
      <c r="F102" s="18" t="s">
        <v>172</v>
      </c>
      <c r="G102" s="16" t="s">
        <v>144</v>
      </c>
      <c r="H102" s="17" t="s">
        <v>8</v>
      </c>
      <c r="I102" s="17" t="s">
        <v>173</v>
      </c>
      <c r="J102" s="19">
        <v>400</v>
      </c>
      <c r="K102" s="20">
        <v>400000</v>
      </c>
      <c r="L102" s="13" t="s">
        <v>174</v>
      </c>
    </row>
    <row r="103" spans="1:12" ht="22.5" customHeight="1" x14ac:dyDescent="0.25">
      <c r="A103" s="14">
        <v>697</v>
      </c>
      <c r="B103" s="15">
        <v>46101</v>
      </c>
      <c r="C103" s="16" t="s">
        <v>137</v>
      </c>
      <c r="D103" s="17" t="s">
        <v>15</v>
      </c>
      <c r="E103" s="17" t="s">
        <v>8</v>
      </c>
      <c r="F103" s="18" t="s">
        <v>172</v>
      </c>
      <c r="G103" s="16" t="s">
        <v>137</v>
      </c>
      <c r="H103" s="17" t="s">
        <v>8</v>
      </c>
      <c r="I103" s="17" t="s">
        <v>173</v>
      </c>
      <c r="J103" s="19">
        <v>684</v>
      </c>
      <c r="K103" s="20">
        <v>684000</v>
      </c>
      <c r="L103" s="13" t="s">
        <v>174</v>
      </c>
    </row>
    <row r="104" spans="1:12" ht="22.5" customHeight="1" x14ac:dyDescent="0.25">
      <c r="A104" s="14">
        <v>698</v>
      </c>
      <c r="B104" s="15">
        <v>46101</v>
      </c>
      <c r="C104" s="16" t="s">
        <v>144</v>
      </c>
      <c r="D104" s="17" t="s">
        <v>15</v>
      </c>
      <c r="E104" s="17" t="s">
        <v>8</v>
      </c>
      <c r="F104" s="18" t="s">
        <v>118</v>
      </c>
      <c r="G104" s="16" t="s">
        <v>144</v>
      </c>
      <c r="H104" s="17" t="s">
        <v>8</v>
      </c>
      <c r="I104" s="17" t="s">
        <v>119</v>
      </c>
      <c r="J104" s="19">
        <v>650</v>
      </c>
      <c r="K104" s="20">
        <v>650000</v>
      </c>
      <c r="L104" s="13" t="s">
        <v>120</v>
      </c>
    </row>
    <row r="105" spans="1:12" ht="22.5" customHeight="1" x14ac:dyDescent="0.25">
      <c r="A105" s="14">
        <v>698</v>
      </c>
      <c r="B105" s="15">
        <v>46101</v>
      </c>
      <c r="C105" s="16" t="s">
        <v>137</v>
      </c>
      <c r="D105" s="17" t="s">
        <v>15</v>
      </c>
      <c r="E105" s="17" t="s">
        <v>8</v>
      </c>
      <c r="F105" s="18" t="s">
        <v>118</v>
      </c>
      <c r="G105" s="16" t="s">
        <v>137</v>
      </c>
      <c r="H105" s="17" t="s">
        <v>8</v>
      </c>
      <c r="I105" s="17" t="s">
        <v>119</v>
      </c>
      <c r="J105" s="19">
        <v>650</v>
      </c>
      <c r="K105" s="20">
        <v>650000</v>
      </c>
      <c r="L105" s="13" t="s">
        <v>120</v>
      </c>
    </row>
    <row r="106" spans="1:12" ht="22.5" customHeight="1" x14ac:dyDescent="0.25">
      <c r="A106" s="14">
        <v>699</v>
      </c>
      <c r="B106" s="15">
        <v>46101</v>
      </c>
      <c r="C106" s="16" t="s">
        <v>144</v>
      </c>
      <c r="D106" s="17" t="s">
        <v>15</v>
      </c>
      <c r="E106" s="17" t="s">
        <v>8</v>
      </c>
      <c r="F106" s="18" t="s">
        <v>121</v>
      </c>
      <c r="G106" s="16" t="s">
        <v>144</v>
      </c>
      <c r="H106" s="17" t="s">
        <v>8</v>
      </c>
      <c r="I106" s="17" t="s">
        <v>122</v>
      </c>
      <c r="J106" s="19">
        <v>250</v>
      </c>
      <c r="K106" s="20">
        <v>250000</v>
      </c>
      <c r="L106" s="13"/>
    </row>
    <row r="107" spans="1:12" ht="22.5" customHeight="1" x14ac:dyDescent="0.25">
      <c r="A107" s="14">
        <v>699</v>
      </c>
      <c r="B107" s="15">
        <v>46101</v>
      </c>
      <c r="C107" s="16" t="s">
        <v>137</v>
      </c>
      <c r="D107" s="17" t="s">
        <v>15</v>
      </c>
      <c r="E107" s="17" t="s">
        <v>8</v>
      </c>
      <c r="F107" s="18" t="s">
        <v>121</v>
      </c>
      <c r="G107" s="16" t="s">
        <v>137</v>
      </c>
      <c r="H107" s="17" t="s">
        <v>8</v>
      </c>
      <c r="I107" s="17" t="s">
        <v>122</v>
      </c>
      <c r="J107" s="19">
        <v>250</v>
      </c>
      <c r="K107" s="20">
        <v>250000</v>
      </c>
      <c r="L107" s="13"/>
    </row>
    <row r="108" spans="1:12" ht="22.5" customHeight="1" x14ac:dyDescent="0.25">
      <c r="A108" s="14">
        <v>701</v>
      </c>
      <c r="B108" s="15">
        <v>46101</v>
      </c>
      <c r="C108" s="16" t="s">
        <v>144</v>
      </c>
      <c r="D108" s="17" t="s">
        <v>15</v>
      </c>
      <c r="E108" s="17" t="s">
        <v>8</v>
      </c>
      <c r="F108" s="18" t="s">
        <v>47</v>
      </c>
      <c r="G108" s="16" t="s">
        <v>144</v>
      </c>
      <c r="H108" s="17" t="s">
        <v>8</v>
      </c>
      <c r="I108" s="17" t="s">
        <v>125</v>
      </c>
      <c r="J108" s="19">
        <v>120</v>
      </c>
      <c r="K108" s="20">
        <v>120000</v>
      </c>
      <c r="L108" s="13"/>
    </row>
    <row r="109" spans="1:12" ht="22.5" customHeight="1" x14ac:dyDescent="0.25">
      <c r="A109" s="14">
        <v>701</v>
      </c>
      <c r="B109" s="15">
        <v>46101</v>
      </c>
      <c r="C109" s="16" t="s">
        <v>137</v>
      </c>
      <c r="D109" s="17" t="s">
        <v>15</v>
      </c>
      <c r="E109" s="17" t="s">
        <v>8</v>
      </c>
      <c r="F109" s="18" t="s">
        <v>47</v>
      </c>
      <c r="G109" s="16" t="s">
        <v>137</v>
      </c>
      <c r="H109" s="17" t="s">
        <v>8</v>
      </c>
      <c r="I109" s="17" t="s">
        <v>125</v>
      </c>
      <c r="J109" s="19">
        <v>198</v>
      </c>
      <c r="K109" s="20">
        <v>198000</v>
      </c>
      <c r="L109" s="13"/>
    </row>
    <row r="110" spans="1:12" ht="22.5" customHeight="1" x14ac:dyDescent="0.25">
      <c r="A110" s="14">
        <v>702</v>
      </c>
      <c r="B110" s="15">
        <v>46101</v>
      </c>
      <c r="C110" s="16" t="s">
        <v>144</v>
      </c>
      <c r="D110" s="17" t="s">
        <v>15</v>
      </c>
      <c r="E110" s="17" t="s">
        <v>8</v>
      </c>
      <c r="F110" s="18" t="s">
        <v>123</v>
      </c>
      <c r="G110" s="16" t="s">
        <v>144</v>
      </c>
      <c r="H110" s="17" t="s">
        <v>8</v>
      </c>
      <c r="I110" s="17" t="s">
        <v>126</v>
      </c>
      <c r="J110" s="19">
        <v>341</v>
      </c>
      <c r="K110" s="20">
        <v>341000</v>
      </c>
      <c r="L110" s="13"/>
    </row>
    <row r="111" spans="1:12" ht="22.5" customHeight="1" x14ac:dyDescent="0.25">
      <c r="A111" s="14">
        <v>702</v>
      </c>
      <c r="B111" s="15">
        <v>46101</v>
      </c>
      <c r="C111" s="16" t="s">
        <v>137</v>
      </c>
      <c r="D111" s="17" t="s">
        <v>15</v>
      </c>
      <c r="E111" s="17" t="s">
        <v>8</v>
      </c>
      <c r="F111" s="18" t="s">
        <v>123</v>
      </c>
      <c r="G111" s="16" t="s">
        <v>137</v>
      </c>
      <c r="H111" s="17" t="s">
        <v>8</v>
      </c>
      <c r="I111" s="17" t="s">
        <v>126</v>
      </c>
      <c r="J111" s="19">
        <v>399</v>
      </c>
      <c r="K111" s="20">
        <v>399000</v>
      </c>
      <c r="L111" s="13"/>
    </row>
    <row r="112" spans="1:12" ht="22.5" customHeight="1" x14ac:dyDescent="0.25">
      <c r="A112" s="14">
        <v>715</v>
      </c>
      <c r="B112" s="15">
        <v>46101</v>
      </c>
      <c r="C112" s="16" t="s">
        <v>96</v>
      </c>
      <c r="D112" s="17" t="s">
        <v>97</v>
      </c>
      <c r="E112" s="17" t="s">
        <v>8</v>
      </c>
      <c r="F112" s="18" t="s">
        <v>98</v>
      </c>
      <c r="G112" s="16" t="s">
        <v>96</v>
      </c>
      <c r="H112" s="17" t="s">
        <v>20</v>
      </c>
      <c r="I112" s="17" t="s">
        <v>100</v>
      </c>
      <c r="J112" s="19">
        <v>15.531000000000001</v>
      </c>
      <c r="K112" s="20">
        <v>15531</v>
      </c>
      <c r="L112" s="13"/>
    </row>
    <row r="113" spans="1:12" ht="22.5" customHeight="1" x14ac:dyDescent="0.25">
      <c r="A113" s="14">
        <v>719</v>
      </c>
      <c r="B113" s="15">
        <v>46101</v>
      </c>
      <c r="C113" s="16" t="s">
        <v>96</v>
      </c>
      <c r="D113" s="17" t="s">
        <v>97</v>
      </c>
      <c r="E113" s="17" t="s">
        <v>8</v>
      </c>
      <c r="F113" s="18" t="s">
        <v>98</v>
      </c>
      <c r="G113" s="16" t="s">
        <v>96</v>
      </c>
      <c r="H113" s="17" t="s">
        <v>20</v>
      </c>
      <c r="I113" s="17" t="s">
        <v>100</v>
      </c>
      <c r="J113" s="19">
        <v>36.593000000000004</v>
      </c>
      <c r="K113" s="20">
        <v>36593</v>
      </c>
      <c r="L113" s="13"/>
    </row>
    <row r="114" spans="1:12" ht="22.5" customHeight="1" x14ac:dyDescent="0.25">
      <c r="A114" s="14">
        <v>761</v>
      </c>
      <c r="B114" s="15">
        <v>46104</v>
      </c>
      <c r="C114" s="16" t="s">
        <v>144</v>
      </c>
      <c r="D114" s="17" t="s">
        <v>15</v>
      </c>
      <c r="E114" s="17" t="s">
        <v>8</v>
      </c>
      <c r="F114" s="18" t="s">
        <v>80</v>
      </c>
      <c r="G114" s="16" t="s">
        <v>144</v>
      </c>
      <c r="H114" s="17" t="s">
        <v>8</v>
      </c>
      <c r="I114" s="17" t="s">
        <v>85</v>
      </c>
      <c r="J114" s="19">
        <v>210</v>
      </c>
      <c r="K114" s="20">
        <f>J114*1000</f>
        <v>210000</v>
      </c>
      <c r="L114" s="13"/>
    </row>
    <row r="115" spans="1:12" ht="22.5" customHeight="1" x14ac:dyDescent="0.25">
      <c r="A115" s="14">
        <v>761</v>
      </c>
      <c r="B115" s="15">
        <v>46104</v>
      </c>
      <c r="C115" s="16" t="s">
        <v>137</v>
      </c>
      <c r="D115" s="17" t="s">
        <v>15</v>
      </c>
      <c r="E115" s="17" t="s">
        <v>8</v>
      </c>
      <c r="F115" s="18" t="s">
        <v>80</v>
      </c>
      <c r="G115" s="16" t="s">
        <v>137</v>
      </c>
      <c r="H115" s="17" t="s">
        <v>8</v>
      </c>
      <c r="I115" s="17" t="s">
        <v>85</v>
      </c>
      <c r="J115" s="19">
        <v>210</v>
      </c>
      <c r="K115" s="20">
        <f>J115*1000</f>
        <v>210000</v>
      </c>
      <c r="L115" s="13"/>
    </row>
    <row r="116" spans="1:12" ht="22.5" customHeight="1" x14ac:dyDescent="0.25">
      <c r="A116" s="14">
        <v>777</v>
      </c>
      <c r="B116" s="15">
        <v>46105</v>
      </c>
      <c r="C116" s="16" t="s">
        <v>144</v>
      </c>
      <c r="D116" s="17" t="s">
        <v>15</v>
      </c>
      <c r="E116" s="17" t="s">
        <v>8</v>
      </c>
      <c r="F116" s="18" t="s">
        <v>84</v>
      </c>
      <c r="G116" s="16" t="s">
        <v>144</v>
      </c>
      <c r="H116" s="17" t="s">
        <v>8</v>
      </c>
      <c r="I116" s="17" t="s">
        <v>31</v>
      </c>
      <c r="J116" s="19">
        <v>10</v>
      </c>
      <c r="K116" s="20">
        <v>10000</v>
      </c>
      <c r="L116" s="13"/>
    </row>
    <row r="117" spans="1:12" ht="22.5" customHeight="1" x14ac:dyDescent="0.25">
      <c r="A117" s="14">
        <v>777</v>
      </c>
      <c r="B117" s="15">
        <v>46105</v>
      </c>
      <c r="C117" s="16" t="s">
        <v>137</v>
      </c>
      <c r="D117" s="17" t="s">
        <v>15</v>
      </c>
      <c r="E117" s="17" t="s">
        <v>8</v>
      </c>
      <c r="F117" s="18" t="s">
        <v>84</v>
      </c>
      <c r="G117" s="16" t="s">
        <v>137</v>
      </c>
      <c r="H117" s="17" t="s">
        <v>8</v>
      </c>
      <c r="I117" s="17" t="s">
        <v>31</v>
      </c>
      <c r="J117" s="19">
        <v>490</v>
      </c>
      <c r="K117" s="20">
        <v>490000</v>
      </c>
      <c r="L117" s="13"/>
    </row>
    <row r="118" spans="1:12" ht="22.5" customHeight="1" x14ac:dyDescent="0.25">
      <c r="A118" s="14">
        <v>792</v>
      </c>
      <c r="B118" s="15">
        <v>46107</v>
      </c>
      <c r="C118" s="16" t="s">
        <v>144</v>
      </c>
      <c r="D118" s="17" t="s">
        <v>15</v>
      </c>
      <c r="E118" s="17" t="s">
        <v>8</v>
      </c>
      <c r="F118" s="18" t="s">
        <v>168</v>
      </c>
      <c r="G118" s="16" t="s">
        <v>144</v>
      </c>
      <c r="H118" s="17" t="s">
        <v>8</v>
      </c>
      <c r="I118" s="17" t="s">
        <v>169</v>
      </c>
      <c r="J118" s="19">
        <v>561.13400000000001</v>
      </c>
      <c r="K118" s="20">
        <v>561134</v>
      </c>
      <c r="L118" s="13"/>
    </row>
    <row r="119" spans="1:12" ht="22.5" customHeight="1" x14ac:dyDescent="0.25">
      <c r="A119" s="14">
        <v>792</v>
      </c>
      <c r="B119" s="15">
        <v>46107</v>
      </c>
      <c r="C119" s="16" t="s">
        <v>137</v>
      </c>
      <c r="D119" s="17" t="s">
        <v>15</v>
      </c>
      <c r="E119" s="17" t="s">
        <v>8</v>
      </c>
      <c r="F119" s="18" t="s">
        <v>168</v>
      </c>
      <c r="G119" s="16" t="s">
        <v>137</v>
      </c>
      <c r="H119" s="17" t="s">
        <v>8</v>
      </c>
      <c r="I119" s="17" t="s">
        <v>169</v>
      </c>
      <c r="J119" s="19">
        <v>387.36099999999999</v>
      </c>
      <c r="K119" s="20">
        <v>387361</v>
      </c>
      <c r="L119" s="13"/>
    </row>
    <row r="120" spans="1:12" ht="22.5" customHeight="1" x14ac:dyDescent="0.25">
      <c r="A120" s="14">
        <v>815</v>
      </c>
      <c r="B120" s="15">
        <v>46108</v>
      </c>
      <c r="C120" s="16" t="s">
        <v>260</v>
      </c>
      <c r="D120" s="17" t="s">
        <v>55</v>
      </c>
      <c r="E120" s="17" t="s">
        <v>8</v>
      </c>
      <c r="F120" s="18" t="s">
        <v>83</v>
      </c>
      <c r="G120" s="16" t="s">
        <v>261</v>
      </c>
      <c r="H120" s="17" t="s">
        <v>20</v>
      </c>
      <c r="I120" s="17" t="s">
        <v>57</v>
      </c>
      <c r="J120" s="19">
        <v>1153.32</v>
      </c>
      <c r="K120" s="20">
        <f>J120*1000</f>
        <v>1153320</v>
      </c>
      <c r="L120" s="13"/>
    </row>
    <row r="121" spans="1:12" ht="22.5" customHeight="1" x14ac:dyDescent="0.25">
      <c r="A121" s="14">
        <v>816</v>
      </c>
      <c r="B121" s="15">
        <v>46108</v>
      </c>
      <c r="C121" s="16" t="s">
        <v>144</v>
      </c>
      <c r="D121" s="17" t="s">
        <v>15</v>
      </c>
      <c r="E121" s="17" t="s">
        <v>8</v>
      </c>
      <c r="F121" s="18" t="s">
        <v>69</v>
      </c>
      <c r="G121" s="16" t="s">
        <v>144</v>
      </c>
      <c r="H121" s="17" t="s">
        <v>8</v>
      </c>
      <c r="I121" s="17" t="s">
        <v>85</v>
      </c>
      <c r="J121" s="19">
        <v>175</v>
      </c>
      <c r="K121" s="20">
        <f>J121*1000</f>
        <v>175000</v>
      </c>
      <c r="L121" s="13"/>
    </row>
    <row r="122" spans="1:12" ht="22.5" customHeight="1" x14ac:dyDescent="0.25">
      <c r="A122" s="14">
        <v>816</v>
      </c>
      <c r="B122" s="15">
        <v>46108</v>
      </c>
      <c r="C122" s="16" t="s">
        <v>137</v>
      </c>
      <c r="D122" s="17" t="s">
        <v>15</v>
      </c>
      <c r="E122" s="17" t="s">
        <v>8</v>
      </c>
      <c r="F122" s="18" t="s">
        <v>69</v>
      </c>
      <c r="G122" s="16" t="s">
        <v>137</v>
      </c>
      <c r="H122" s="17" t="s">
        <v>8</v>
      </c>
      <c r="I122" s="17" t="s">
        <v>85</v>
      </c>
      <c r="J122" s="19">
        <v>175</v>
      </c>
      <c r="K122" s="20">
        <f>J122*1000</f>
        <v>175000</v>
      </c>
      <c r="L122" s="13"/>
    </row>
    <row r="123" spans="1:12" ht="22.5" customHeight="1" x14ac:dyDescent="0.25">
      <c r="A123" s="14">
        <v>822</v>
      </c>
      <c r="B123" s="15">
        <v>46111</v>
      </c>
      <c r="C123" s="16" t="s">
        <v>144</v>
      </c>
      <c r="D123" s="17" t="s">
        <v>15</v>
      </c>
      <c r="E123" s="17" t="s">
        <v>8</v>
      </c>
      <c r="F123" s="18" t="s">
        <v>92</v>
      </c>
      <c r="G123" s="16" t="s">
        <v>144</v>
      </c>
      <c r="H123" s="17" t="s">
        <v>8</v>
      </c>
      <c r="I123" s="17" t="s">
        <v>93</v>
      </c>
      <c r="J123" s="19">
        <v>380</v>
      </c>
      <c r="K123" s="20">
        <f>J123*1000</f>
        <v>380000</v>
      </c>
      <c r="L123" s="13"/>
    </row>
    <row r="124" spans="1:12" ht="22.5" customHeight="1" x14ac:dyDescent="0.25">
      <c r="A124" s="14">
        <v>822</v>
      </c>
      <c r="B124" s="15">
        <v>46111</v>
      </c>
      <c r="C124" s="16" t="s">
        <v>137</v>
      </c>
      <c r="D124" s="17" t="s">
        <v>15</v>
      </c>
      <c r="E124" s="17" t="s">
        <v>8</v>
      </c>
      <c r="F124" s="18" t="s">
        <v>92</v>
      </c>
      <c r="G124" s="16" t="s">
        <v>137</v>
      </c>
      <c r="H124" s="17" t="s">
        <v>8</v>
      </c>
      <c r="I124" s="17" t="s">
        <v>93</v>
      </c>
      <c r="J124" s="19">
        <v>370</v>
      </c>
      <c r="K124" s="20">
        <f>J124*1000</f>
        <v>370000</v>
      </c>
      <c r="L124" s="13"/>
    </row>
    <row r="125" spans="1:12" ht="22.5" customHeight="1" x14ac:dyDescent="0.25">
      <c r="A125" s="14">
        <v>836</v>
      </c>
      <c r="B125" s="15">
        <v>46111</v>
      </c>
      <c r="C125" s="16" t="s">
        <v>144</v>
      </c>
      <c r="D125" s="17" t="s">
        <v>15</v>
      </c>
      <c r="E125" s="17" t="s">
        <v>8</v>
      </c>
      <c r="F125" s="18" t="s">
        <v>94</v>
      </c>
      <c r="G125" s="16" t="s">
        <v>144</v>
      </c>
      <c r="H125" s="17" t="s">
        <v>8</v>
      </c>
      <c r="I125" s="17" t="s">
        <v>95</v>
      </c>
      <c r="J125" s="19">
        <v>491.87200000000001</v>
      </c>
      <c r="K125" s="20">
        <f>J125*1000</f>
        <v>491872</v>
      </c>
      <c r="L125" s="13"/>
    </row>
    <row r="126" spans="1:12" ht="22.5" customHeight="1" x14ac:dyDescent="0.25">
      <c r="A126" s="14">
        <v>836</v>
      </c>
      <c r="B126" s="15">
        <v>46111</v>
      </c>
      <c r="C126" s="16" t="s">
        <v>137</v>
      </c>
      <c r="D126" s="17" t="s">
        <v>15</v>
      </c>
      <c r="E126" s="17" t="s">
        <v>8</v>
      </c>
      <c r="F126" s="18" t="s">
        <v>94</v>
      </c>
      <c r="G126" s="16" t="s">
        <v>137</v>
      </c>
      <c r="H126" s="17" t="s">
        <v>8</v>
      </c>
      <c r="I126" s="17" t="s">
        <v>95</v>
      </c>
      <c r="J126" s="19">
        <v>673.76499999999999</v>
      </c>
      <c r="K126" s="20">
        <f>J126*1000</f>
        <v>673765</v>
      </c>
      <c r="L126" s="13"/>
    </row>
    <row r="127" spans="1:12" ht="22.5" customHeight="1" x14ac:dyDescent="0.25">
      <c r="A127" s="14">
        <v>837</v>
      </c>
      <c r="B127" s="15">
        <v>46111</v>
      </c>
      <c r="C127" s="16" t="s">
        <v>144</v>
      </c>
      <c r="D127" s="17" t="s">
        <v>15</v>
      </c>
      <c r="E127" s="17" t="s">
        <v>8</v>
      </c>
      <c r="F127" s="18" t="s">
        <v>80</v>
      </c>
      <c r="G127" s="16" t="s">
        <v>144</v>
      </c>
      <c r="H127" s="17" t="s">
        <v>8</v>
      </c>
      <c r="I127" s="17" t="s">
        <v>81</v>
      </c>
      <c r="J127" s="19">
        <v>400</v>
      </c>
      <c r="K127" s="20">
        <v>400000</v>
      </c>
      <c r="L127" s="13"/>
    </row>
    <row r="128" spans="1:12" ht="22.5" customHeight="1" x14ac:dyDescent="0.25">
      <c r="A128" s="14">
        <v>837</v>
      </c>
      <c r="B128" s="15">
        <v>46111</v>
      </c>
      <c r="C128" s="16" t="s">
        <v>137</v>
      </c>
      <c r="D128" s="17" t="s">
        <v>15</v>
      </c>
      <c r="E128" s="17" t="s">
        <v>8</v>
      </c>
      <c r="F128" s="18" t="s">
        <v>80</v>
      </c>
      <c r="G128" s="16" t="s">
        <v>137</v>
      </c>
      <c r="H128" s="17" t="s">
        <v>8</v>
      </c>
      <c r="I128" s="17" t="s">
        <v>81</v>
      </c>
      <c r="J128" s="19">
        <v>400</v>
      </c>
      <c r="K128" s="20">
        <v>400000</v>
      </c>
      <c r="L128" s="13"/>
    </row>
    <row r="129" spans="1:12" ht="22.5" customHeight="1" x14ac:dyDescent="0.25">
      <c r="A129" s="14">
        <v>846</v>
      </c>
      <c r="B129" s="15">
        <v>46111</v>
      </c>
      <c r="C129" s="16" t="s">
        <v>144</v>
      </c>
      <c r="D129" s="17" t="s">
        <v>161</v>
      </c>
      <c r="E129" s="17" t="s">
        <v>145</v>
      </c>
      <c r="F129" s="18" t="s">
        <v>241</v>
      </c>
      <c r="G129" s="16" t="s">
        <v>144</v>
      </c>
      <c r="H129" s="17" t="s">
        <v>145</v>
      </c>
      <c r="I129" s="17" t="s">
        <v>242</v>
      </c>
      <c r="J129" s="19">
        <v>300</v>
      </c>
      <c r="K129" s="20">
        <v>300000</v>
      </c>
      <c r="L129" s="13"/>
    </row>
    <row r="130" spans="1:12" ht="22.5" customHeight="1" x14ac:dyDescent="0.25">
      <c r="A130" s="14">
        <v>846</v>
      </c>
      <c r="B130" s="15">
        <v>46111</v>
      </c>
      <c r="C130" s="16" t="s">
        <v>137</v>
      </c>
      <c r="D130" s="17" t="s">
        <v>161</v>
      </c>
      <c r="E130" s="17" t="s">
        <v>145</v>
      </c>
      <c r="F130" s="18" t="s">
        <v>243</v>
      </c>
      <c r="G130" s="16" t="s">
        <v>148</v>
      </c>
      <c r="H130" s="17" t="s">
        <v>145</v>
      </c>
      <c r="I130" s="17" t="s">
        <v>242</v>
      </c>
      <c r="J130" s="19">
        <v>600</v>
      </c>
      <c r="K130" s="20">
        <v>600000</v>
      </c>
      <c r="L130" s="13"/>
    </row>
    <row r="131" spans="1:12" ht="22.5" customHeight="1" x14ac:dyDescent="0.25">
      <c r="A131" s="14">
        <v>854</v>
      </c>
      <c r="B131" s="15">
        <v>46112</v>
      </c>
      <c r="C131" s="16" t="s">
        <v>144</v>
      </c>
      <c r="D131" s="17" t="s">
        <v>15</v>
      </c>
      <c r="E131" s="17" t="s">
        <v>8</v>
      </c>
      <c r="F131" s="18" t="s">
        <v>64</v>
      </c>
      <c r="G131" s="16" t="s">
        <v>144</v>
      </c>
      <c r="H131" s="17" t="s">
        <v>8</v>
      </c>
      <c r="I131" s="17" t="s">
        <v>82</v>
      </c>
      <c r="J131" s="19">
        <v>150</v>
      </c>
      <c r="K131" s="20">
        <v>150000</v>
      </c>
      <c r="L131" s="13"/>
    </row>
    <row r="132" spans="1:12" ht="22.5" customHeight="1" x14ac:dyDescent="0.25">
      <c r="A132" s="14">
        <v>854</v>
      </c>
      <c r="B132" s="15">
        <v>46112</v>
      </c>
      <c r="C132" s="16" t="s">
        <v>137</v>
      </c>
      <c r="D132" s="17" t="s">
        <v>15</v>
      </c>
      <c r="E132" s="17" t="s">
        <v>8</v>
      </c>
      <c r="F132" s="18" t="s">
        <v>64</v>
      </c>
      <c r="G132" s="16" t="s">
        <v>137</v>
      </c>
      <c r="H132" s="17" t="s">
        <v>8</v>
      </c>
      <c r="I132" s="17" t="s">
        <v>82</v>
      </c>
      <c r="J132" s="19">
        <v>50</v>
      </c>
      <c r="K132" s="20">
        <v>50000</v>
      </c>
      <c r="L132" s="13"/>
    </row>
    <row r="133" spans="1:12" ht="22.5" customHeight="1" x14ac:dyDescent="0.25">
      <c r="A133" s="14">
        <v>856</v>
      </c>
      <c r="B133" s="15">
        <v>46112</v>
      </c>
      <c r="C133" s="16" t="s">
        <v>144</v>
      </c>
      <c r="D133" s="17" t="s">
        <v>15</v>
      </c>
      <c r="E133" s="17" t="s">
        <v>8</v>
      </c>
      <c r="F133" s="18" t="s">
        <v>106</v>
      </c>
      <c r="G133" s="16" t="s">
        <v>144</v>
      </c>
      <c r="H133" s="17" t="s">
        <v>8</v>
      </c>
      <c r="I133" s="17" t="s">
        <v>127</v>
      </c>
      <c r="J133" s="19">
        <v>155</v>
      </c>
      <c r="K133" s="20">
        <v>155000</v>
      </c>
      <c r="L133" s="13"/>
    </row>
    <row r="134" spans="1:12" ht="22.5" customHeight="1" x14ac:dyDescent="0.25">
      <c r="A134" s="14">
        <v>856</v>
      </c>
      <c r="B134" s="15">
        <v>46112</v>
      </c>
      <c r="C134" s="16" t="s">
        <v>137</v>
      </c>
      <c r="D134" s="17" t="s">
        <v>15</v>
      </c>
      <c r="E134" s="17" t="s">
        <v>8</v>
      </c>
      <c r="F134" s="18" t="s">
        <v>106</v>
      </c>
      <c r="G134" s="16" t="s">
        <v>137</v>
      </c>
      <c r="H134" s="17" t="s">
        <v>8</v>
      </c>
      <c r="I134" s="17" t="s">
        <v>127</v>
      </c>
      <c r="J134" s="19">
        <v>195</v>
      </c>
      <c r="K134" s="20">
        <v>195000</v>
      </c>
      <c r="L134" s="13"/>
    </row>
    <row r="135" spans="1:12" ht="22.5" customHeight="1" x14ac:dyDescent="0.25">
      <c r="A135" s="14">
        <v>880</v>
      </c>
      <c r="B135" s="15">
        <v>46114</v>
      </c>
      <c r="C135" s="16" t="s">
        <v>260</v>
      </c>
      <c r="D135" s="17" t="s">
        <v>18</v>
      </c>
      <c r="E135" s="17" t="s">
        <v>8</v>
      </c>
      <c r="F135" s="18" t="s">
        <v>111</v>
      </c>
      <c r="G135" s="16" t="s">
        <v>261</v>
      </c>
      <c r="H135" s="17" t="s">
        <v>20</v>
      </c>
      <c r="I135" s="17" t="s">
        <v>57</v>
      </c>
      <c r="J135" s="19">
        <f>K135/1000</f>
        <v>1000</v>
      </c>
      <c r="K135" s="20">
        <v>1000000</v>
      </c>
      <c r="L135" s="13"/>
    </row>
    <row r="136" spans="1:12" ht="22.5" customHeight="1" x14ac:dyDescent="0.25">
      <c r="A136" s="14">
        <v>885</v>
      </c>
      <c r="B136" s="15">
        <v>46118</v>
      </c>
      <c r="C136" s="16" t="s">
        <v>114</v>
      </c>
      <c r="D136" s="17" t="s">
        <v>15</v>
      </c>
      <c r="E136" s="17" t="s">
        <v>8</v>
      </c>
      <c r="F136" s="18" t="s">
        <v>115</v>
      </c>
      <c r="G136" s="16" t="s">
        <v>114</v>
      </c>
      <c r="H136" s="17" t="s">
        <v>8</v>
      </c>
      <c r="I136" s="17" t="s">
        <v>116</v>
      </c>
      <c r="J136" s="19">
        <v>80</v>
      </c>
      <c r="K136" s="20">
        <v>80000</v>
      </c>
      <c r="L136" s="13"/>
    </row>
    <row r="137" spans="1:12" ht="22.5" customHeight="1" x14ac:dyDescent="0.25">
      <c r="A137" s="14">
        <v>886</v>
      </c>
      <c r="B137" s="15">
        <v>38813</v>
      </c>
      <c r="C137" s="16" t="s">
        <v>144</v>
      </c>
      <c r="D137" s="17" t="s">
        <v>15</v>
      </c>
      <c r="E137" s="17" t="s">
        <v>8</v>
      </c>
      <c r="F137" s="18" t="s">
        <v>128</v>
      </c>
      <c r="G137" s="16" t="s">
        <v>144</v>
      </c>
      <c r="H137" s="17" t="s">
        <v>8</v>
      </c>
      <c r="I137" s="17" t="s">
        <v>129</v>
      </c>
      <c r="J137" s="19">
        <v>100</v>
      </c>
      <c r="K137" s="20">
        <v>100000</v>
      </c>
      <c r="L137" s="13"/>
    </row>
    <row r="138" spans="1:12" ht="22.5" customHeight="1" x14ac:dyDescent="0.25">
      <c r="A138" s="14">
        <v>886</v>
      </c>
      <c r="B138" s="15">
        <v>46118</v>
      </c>
      <c r="C138" s="16" t="s">
        <v>137</v>
      </c>
      <c r="D138" s="17" t="s">
        <v>15</v>
      </c>
      <c r="E138" s="17" t="s">
        <v>8</v>
      </c>
      <c r="F138" s="18" t="s">
        <v>128</v>
      </c>
      <c r="G138" s="16" t="s">
        <v>137</v>
      </c>
      <c r="H138" s="17" t="s">
        <v>8</v>
      </c>
      <c r="I138" s="17" t="s">
        <v>129</v>
      </c>
      <c r="J138" s="19">
        <v>100</v>
      </c>
      <c r="K138" s="20">
        <v>100000</v>
      </c>
      <c r="L138" s="13"/>
    </row>
    <row r="139" spans="1:12" ht="22.5" customHeight="1" x14ac:dyDescent="0.25">
      <c r="A139" s="14">
        <v>890</v>
      </c>
      <c r="B139" s="15">
        <v>46118</v>
      </c>
      <c r="C139" s="16" t="s">
        <v>144</v>
      </c>
      <c r="D139" s="17" t="s">
        <v>15</v>
      </c>
      <c r="E139" s="17" t="s">
        <v>8</v>
      </c>
      <c r="F139" s="18" t="s">
        <v>86</v>
      </c>
      <c r="G139" s="16" t="s">
        <v>144</v>
      </c>
      <c r="H139" s="17" t="s">
        <v>8</v>
      </c>
      <c r="I139" s="17" t="s">
        <v>87</v>
      </c>
      <c r="J139" s="19">
        <v>100</v>
      </c>
      <c r="K139" s="20">
        <f>J139*1000</f>
        <v>100000</v>
      </c>
      <c r="L139" s="13"/>
    </row>
    <row r="140" spans="1:12" ht="22.5" customHeight="1" x14ac:dyDescent="0.25">
      <c r="A140" s="14">
        <v>890</v>
      </c>
      <c r="B140" s="15">
        <v>46118</v>
      </c>
      <c r="C140" s="16" t="s">
        <v>137</v>
      </c>
      <c r="D140" s="17" t="s">
        <v>15</v>
      </c>
      <c r="E140" s="17" t="s">
        <v>8</v>
      </c>
      <c r="F140" s="18" t="s">
        <v>86</v>
      </c>
      <c r="G140" s="16" t="s">
        <v>137</v>
      </c>
      <c r="H140" s="17" t="s">
        <v>8</v>
      </c>
      <c r="I140" s="17" t="s">
        <v>87</v>
      </c>
      <c r="J140" s="19">
        <v>126</v>
      </c>
      <c r="K140" s="20">
        <f>J140*1000</f>
        <v>126000</v>
      </c>
      <c r="L140" s="13"/>
    </row>
    <row r="141" spans="1:12" ht="22.5" customHeight="1" x14ac:dyDescent="0.25">
      <c r="A141" s="14">
        <v>891</v>
      </c>
      <c r="B141" s="15">
        <v>46118</v>
      </c>
      <c r="C141" s="16" t="s">
        <v>144</v>
      </c>
      <c r="D141" s="17" t="s">
        <v>15</v>
      </c>
      <c r="E141" s="17" t="s">
        <v>8</v>
      </c>
      <c r="F141" s="18" t="s">
        <v>88</v>
      </c>
      <c r="G141" s="16" t="s">
        <v>144</v>
      </c>
      <c r="H141" s="17" t="s">
        <v>8</v>
      </c>
      <c r="I141" s="17" t="s">
        <v>89</v>
      </c>
      <c r="J141" s="19">
        <v>771</v>
      </c>
      <c r="K141" s="20">
        <f>J141*1000</f>
        <v>771000</v>
      </c>
      <c r="L141" s="13"/>
    </row>
    <row r="142" spans="1:12" ht="22.5" customHeight="1" x14ac:dyDescent="0.25">
      <c r="A142" s="14">
        <v>891</v>
      </c>
      <c r="B142" s="15">
        <v>46118</v>
      </c>
      <c r="C142" s="16" t="s">
        <v>137</v>
      </c>
      <c r="D142" s="17" t="s">
        <v>15</v>
      </c>
      <c r="E142" s="17" t="s">
        <v>8</v>
      </c>
      <c r="F142" s="18" t="s">
        <v>88</v>
      </c>
      <c r="G142" s="16" t="s">
        <v>137</v>
      </c>
      <c r="H142" s="17" t="s">
        <v>8</v>
      </c>
      <c r="I142" s="17" t="s">
        <v>89</v>
      </c>
      <c r="J142" s="19">
        <v>771</v>
      </c>
      <c r="K142" s="20">
        <f>J142*1000</f>
        <v>771000</v>
      </c>
      <c r="L142" s="13"/>
    </row>
    <row r="143" spans="1:12" ht="22.5" customHeight="1" x14ac:dyDescent="0.25">
      <c r="A143" s="14">
        <v>892</v>
      </c>
      <c r="B143" s="15">
        <v>46118</v>
      </c>
      <c r="C143" s="16" t="s">
        <v>144</v>
      </c>
      <c r="D143" s="17" t="s">
        <v>15</v>
      </c>
      <c r="E143" s="17" t="s">
        <v>8</v>
      </c>
      <c r="F143" s="18" t="s">
        <v>90</v>
      </c>
      <c r="G143" s="16" t="s">
        <v>144</v>
      </c>
      <c r="H143" s="17" t="s">
        <v>8</v>
      </c>
      <c r="I143" s="17" t="s">
        <v>91</v>
      </c>
      <c r="J143" s="19">
        <v>241.8</v>
      </c>
      <c r="K143" s="20">
        <f>J143*1000</f>
        <v>241800</v>
      </c>
      <c r="L143" s="13"/>
    </row>
    <row r="144" spans="1:12" ht="22.5" customHeight="1" x14ac:dyDescent="0.25">
      <c r="A144" s="14">
        <v>892</v>
      </c>
      <c r="B144" s="15">
        <v>46118</v>
      </c>
      <c r="C144" s="16" t="s">
        <v>137</v>
      </c>
      <c r="D144" s="17" t="s">
        <v>15</v>
      </c>
      <c r="E144" s="17" t="s">
        <v>8</v>
      </c>
      <c r="F144" s="18" t="s">
        <v>90</v>
      </c>
      <c r="G144" s="16" t="s">
        <v>137</v>
      </c>
      <c r="H144" s="17" t="s">
        <v>8</v>
      </c>
      <c r="I144" s="17" t="s">
        <v>91</v>
      </c>
      <c r="J144" s="19">
        <v>254.7</v>
      </c>
      <c r="K144" s="20">
        <f>J144*1000</f>
        <v>254700</v>
      </c>
      <c r="L144" s="13"/>
    </row>
    <row r="145" spans="1:12" ht="22.5" customHeight="1" x14ac:dyDescent="0.25">
      <c r="A145" s="14">
        <v>914</v>
      </c>
      <c r="B145" s="15">
        <v>46119</v>
      </c>
      <c r="C145" s="16" t="s">
        <v>144</v>
      </c>
      <c r="D145" s="17" t="s">
        <v>15</v>
      </c>
      <c r="E145" s="17" t="s">
        <v>8</v>
      </c>
      <c r="F145" s="18" t="s">
        <v>71</v>
      </c>
      <c r="G145" s="16" t="s">
        <v>144</v>
      </c>
      <c r="H145" s="17" t="s">
        <v>8</v>
      </c>
      <c r="I145" s="17" t="s">
        <v>130</v>
      </c>
      <c r="J145" s="19">
        <v>46</v>
      </c>
      <c r="K145" s="20">
        <v>46000</v>
      </c>
      <c r="L145" s="13"/>
    </row>
    <row r="146" spans="1:12" ht="22.5" customHeight="1" x14ac:dyDescent="0.25">
      <c r="A146" s="14">
        <v>914</v>
      </c>
      <c r="B146" s="15">
        <v>46119</v>
      </c>
      <c r="C146" s="16" t="s">
        <v>137</v>
      </c>
      <c r="D146" s="17" t="s">
        <v>15</v>
      </c>
      <c r="E146" s="17" t="s">
        <v>8</v>
      </c>
      <c r="F146" s="18" t="s">
        <v>71</v>
      </c>
      <c r="G146" s="16" t="s">
        <v>137</v>
      </c>
      <c r="H146" s="17" t="s">
        <v>8</v>
      </c>
      <c r="I146" s="17" t="s">
        <v>130</v>
      </c>
      <c r="J146" s="19">
        <v>252</v>
      </c>
      <c r="K146" s="20">
        <v>252000</v>
      </c>
      <c r="L146" s="13"/>
    </row>
    <row r="147" spans="1:12" ht="22.5" customHeight="1" x14ac:dyDescent="0.25">
      <c r="A147" s="14">
        <v>918</v>
      </c>
      <c r="B147" s="15">
        <v>46120</v>
      </c>
      <c r="C147" s="16" t="s">
        <v>144</v>
      </c>
      <c r="D147" s="17" t="s">
        <v>15</v>
      </c>
      <c r="E147" s="17" t="s">
        <v>8</v>
      </c>
      <c r="F147" s="18" t="s">
        <v>101</v>
      </c>
      <c r="G147" s="16" t="s">
        <v>144</v>
      </c>
      <c r="H147" s="17" t="s">
        <v>8</v>
      </c>
      <c r="I147" s="17" t="s">
        <v>102</v>
      </c>
      <c r="J147" s="19">
        <v>450</v>
      </c>
      <c r="K147" s="20">
        <v>450000</v>
      </c>
      <c r="L147" s="13"/>
    </row>
    <row r="148" spans="1:12" ht="22.5" customHeight="1" x14ac:dyDescent="0.25">
      <c r="A148" s="14">
        <v>918</v>
      </c>
      <c r="B148" s="15">
        <v>46120</v>
      </c>
      <c r="C148" s="16" t="s">
        <v>137</v>
      </c>
      <c r="D148" s="17" t="s">
        <v>15</v>
      </c>
      <c r="E148" s="17" t="s">
        <v>8</v>
      </c>
      <c r="F148" s="18" t="s">
        <v>101</v>
      </c>
      <c r="G148" s="16" t="s">
        <v>137</v>
      </c>
      <c r="H148" s="17" t="s">
        <v>8</v>
      </c>
      <c r="I148" s="17" t="s">
        <v>102</v>
      </c>
      <c r="J148" s="19">
        <v>450</v>
      </c>
      <c r="K148" s="20">
        <v>450000</v>
      </c>
      <c r="L148" s="13"/>
    </row>
    <row r="149" spans="1:12" ht="22.5" customHeight="1" x14ac:dyDescent="0.25">
      <c r="A149" s="14">
        <v>919</v>
      </c>
      <c r="B149" s="15">
        <v>46120</v>
      </c>
      <c r="C149" s="16" t="s">
        <v>144</v>
      </c>
      <c r="D149" s="17" t="s">
        <v>15</v>
      </c>
      <c r="E149" s="17" t="s">
        <v>8</v>
      </c>
      <c r="F149" s="18" t="s">
        <v>103</v>
      </c>
      <c r="G149" s="16" t="s">
        <v>144</v>
      </c>
      <c r="H149" s="17" t="s">
        <v>8</v>
      </c>
      <c r="I149" s="17" t="s">
        <v>89</v>
      </c>
      <c r="J149" s="19">
        <v>454.5</v>
      </c>
      <c r="K149" s="20">
        <v>454500</v>
      </c>
      <c r="L149" s="13"/>
    </row>
    <row r="150" spans="1:12" ht="22.5" customHeight="1" x14ac:dyDescent="0.25">
      <c r="A150" s="14">
        <v>919</v>
      </c>
      <c r="B150" s="15">
        <v>46120</v>
      </c>
      <c r="C150" s="16" t="s">
        <v>137</v>
      </c>
      <c r="D150" s="17" t="s">
        <v>15</v>
      </c>
      <c r="E150" s="17" t="s">
        <v>8</v>
      </c>
      <c r="F150" s="18" t="s">
        <v>103</v>
      </c>
      <c r="G150" s="16" t="s">
        <v>137</v>
      </c>
      <c r="H150" s="17" t="s">
        <v>8</v>
      </c>
      <c r="I150" s="17" t="s">
        <v>89</v>
      </c>
      <c r="J150" s="19">
        <v>478.7</v>
      </c>
      <c r="K150" s="20">
        <v>478700</v>
      </c>
      <c r="L150" s="13"/>
    </row>
    <row r="151" spans="1:12" ht="22.5" customHeight="1" x14ac:dyDescent="0.25">
      <c r="A151" s="14">
        <v>921</v>
      </c>
      <c r="B151" s="15">
        <v>46120</v>
      </c>
      <c r="C151" s="16" t="s">
        <v>144</v>
      </c>
      <c r="D151" s="17" t="s">
        <v>15</v>
      </c>
      <c r="E151" s="17" t="s">
        <v>8</v>
      </c>
      <c r="F151" s="18" t="s">
        <v>70</v>
      </c>
      <c r="G151" s="16" t="s">
        <v>144</v>
      </c>
      <c r="H151" s="17" t="s">
        <v>8</v>
      </c>
      <c r="I151" s="17" t="s">
        <v>104</v>
      </c>
      <c r="J151" s="19">
        <v>200</v>
      </c>
      <c r="K151" s="20">
        <v>200000</v>
      </c>
      <c r="L151" s="13"/>
    </row>
    <row r="152" spans="1:12" ht="22.5" customHeight="1" x14ac:dyDescent="0.25">
      <c r="A152" s="14">
        <v>921</v>
      </c>
      <c r="B152" s="15">
        <v>46120</v>
      </c>
      <c r="C152" s="16" t="s">
        <v>137</v>
      </c>
      <c r="D152" s="17" t="s">
        <v>15</v>
      </c>
      <c r="E152" s="17" t="s">
        <v>8</v>
      </c>
      <c r="F152" s="18" t="s">
        <v>70</v>
      </c>
      <c r="G152" s="16" t="s">
        <v>137</v>
      </c>
      <c r="H152" s="17" t="s">
        <v>8</v>
      </c>
      <c r="I152" s="17" t="s">
        <v>104</v>
      </c>
      <c r="J152" s="19">
        <v>50</v>
      </c>
      <c r="K152" s="20">
        <v>50000</v>
      </c>
      <c r="L152" s="13"/>
    </row>
    <row r="153" spans="1:12" ht="22.5" customHeight="1" x14ac:dyDescent="0.25">
      <c r="A153" s="14">
        <v>922</v>
      </c>
      <c r="B153" s="15">
        <v>46120</v>
      </c>
      <c r="C153" s="16" t="s">
        <v>144</v>
      </c>
      <c r="D153" s="17" t="s">
        <v>15</v>
      </c>
      <c r="E153" s="17" t="s">
        <v>8</v>
      </c>
      <c r="F153" s="18" t="s">
        <v>105</v>
      </c>
      <c r="G153" s="16" t="s">
        <v>144</v>
      </c>
      <c r="H153" s="17" t="s">
        <v>8</v>
      </c>
      <c r="I153" s="17" t="s">
        <v>89</v>
      </c>
      <c r="J153" s="19">
        <v>60.5</v>
      </c>
      <c r="K153" s="20">
        <v>60500</v>
      </c>
      <c r="L153" s="13"/>
    </row>
    <row r="154" spans="1:12" ht="22.5" customHeight="1" x14ac:dyDescent="0.25">
      <c r="A154" s="14">
        <v>922</v>
      </c>
      <c r="B154" s="15">
        <v>46120</v>
      </c>
      <c r="C154" s="16" t="s">
        <v>137</v>
      </c>
      <c r="D154" s="17" t="s">
        <v>15</v>
      </c>
      <c r="E154" s="17" t="s">
        <v>8</v>
      </c>
      <c r="F154" s="18" t="s">
        <v>105</v>
      </c>
      <c r="G154" s="16" t="s">
        <v>137</v>
      </c>
      <c r="H154" s="17" t="s">
        <v>8</v>
      </c>
      <c r="I154" s="17" t="s">
        <v>89</v>
      </c>
      <c r="J154" s="19">
        <v>63.7</v>
      </c>
      <c r="K154" s="20">
        <v>63700</v>
      </c>
      <c r="L154" s="13"/>
    </row>
    <row r="155" spans="1:12" ht="22.5" customHeight="1" x14ac:dyDescent="0.25">
      <c r="A155" s="14">
        <v>923</v>
      </c>
      <c r="B155" s="15">
        <v>46120</v>
      </c>
      <c r="C155" s="16" t="s">
        <v>144</v>
      </c>
      <c r="D155" s="17" t="s">
        <v>15</v>
      </c>
      <c r="E155" s="17" t="s">
        <v>8</v>
      </c>
      <c r="F155" s="18" t="s">
        <v>106</v>
      </c>
      <c r="G155" s="16" t="s">
        <v>144</v>
      </c>
      <c r="H155" s="17" t="s">
        <v>8</v>
      </c>
      <c r="I155" s="17" t="s">
        <v>104</v>
      </c>
      <c r="J155" s="19">
        <v>351</v>
      </c>
      <c r="K155" s="20">
        <v>351000</v>
      </c>
      <c r="L155" s="13"/>
    </row>
    <row r="156" spans="1:12" ht="22.5" customHeight="1" x14ac:dyDescent="0.25">
      <c r="A156" s="14">
        <v>923</v>
      </c>
      <c r="B156" s="15">
        <v>46120</v>
      </c>
      <c r="C156" s="16" t="s">
        <v>137</v>
      </c>
      <c r="D156" s="17" t="s">
        <v>15</v>
      </c>
      <c r="E156" s="17" t="s">
        <v>8</v>
      </c>
      <c r="F156" s="18" t="s">
        <v>106</v>
      </c>
      <c r="G156" s="16" t="s">
        <v>137</v>
      </c>
      <c r="H156" s="17" t="s">
        <v>8</v>
      </c>
      <c r="I156" s="17" t="s">
        <v>104</v>
      </c>
      <c r="J156" s="19">
        <v>389</v>
      </c>
      <c r="K156" s="20">
        <v>389000</v>
      </c>
      <c r="L156" s="13"/>
    </row>
    <row r="157" spans="1:12" ht="22.5" customHeight="1" x14ac:dyDescent="0.25">
      <c r="A157" s="14">
        <v>931</v>
      </c>
      <c r="B157" s="15">
        <v>46120</v>
      </c>
      <c r="C157" s="16" t="s">
        <v>260</v>
      </c>
      <c r="D157" s="17" t="s">
        <v>18</v>
      </c>
      <c r="E157" s="17" t="s">
        <v>8</v>
      </c>
      <c r="F157" s="18" t="s">
        <v>111</v>
      </c>
      <c r="G157" s="16" t="s">
        <v>261</v>
      </c>
      <c r="H157" s="17" t="s">
        <v>20</v>
      </c>
      <c r="I157" s="17" t="s">
        <v>57</v>
      </c>
      <c r="J157" s="19">
        <f>K157/1000</f>
        <v>1715</v>
      </c>
      <c r="K157" s="20">
        <v>1715000</v>
      </c>
      <c r="L157" s="13"/>
    </row>
    <row r="158" spans="1:12" ht="22.5" customHeight="1" x14ac:dyDescent="0.25">
      <c r="A158" s="14">
        <v>936</v>
      </c>
      <c r="B158" s="15">
        <v>46121</v>
      </c>
      <c r="C158" s="16" t="s">
        <v>144</v>
      </c>
      <c r="D158" s="17" t="s">
        <v>15</v>
      </c>
      <c r="E158" s="17" t="s">
        <v>8</v>
      </c>
      <c r="F158" s="18" t="s">
        <v>123</v>
      </c>
      <c r="G158" s="16" t="s">
        <v>144</v>
      </c>
      <c r="H158" s="17" t="s">
        <v>8</v>
      </c>
      <c r="I158" s="17" t="s">
        <v>124</v>
      </c>
      <c r="J158" s="19">
        <v>66</v>
      </c>
      <c r="K158" s="20">
        <v>66000</v>
      </c>
      <c r="L158" s="13"/>
    </row>
    <row r="159" spans="1:12" ht="22.5" customHeight="1" x14ac:dyDescent="0.25">
      <c r="A159" s="14">
        <v>936</v>
      </c>
      <c r="B159" s="15">
        <v>46121</v>
      </c>
      <c r="C159" s="16" t="s">
        <v>137</v>
      </c>
      <c r="D159" s="17" t="s">
        <v>15</v>
      </c>
      <c r="E159" s="17" t="s">
        <v>8</v>
      </c>
      <c r="F159" s="18" t="s">
        <v>123</v>
      </c>
      <c r="G159" s="16" t="s">
        <v>137</v>
      </c>
      <c r="H159" s="17" t="s">
        <v>8</v>
      </c>
      <c r="I159" s="17" t="s">
        <v>124</v>
      </c>
      <c r="J159" s="19">
        <v>128</v>
      </c>
      <c r="K159" s="20">
        <v>128000</v>
      </c>
      <c r="L159" s="13"/>
    </row>
    <row r="160" spans="1:12" ht="22.5" customHeight="1" x14ac:dyDescent="0.25">
      <c r="A160" s="14">
        <v>936</v>
      </c>
      <c r="B160" s="15">
        <v>46121</v>
      </c>
      <c r="C160" s="16" t="s">
        <v>144</v>
      </c>
      <c r="D160" s="17" t="s">
        <v>15</v>
      </c>
      <c r="E160" s="17" t="s">
        <v>8</v>
      </c>
      <c r="F160" s="18" t="s">
        <v>123</v>
      </c>
      <c r="G160" s="16" t="s">
        <v>144</v>
      </c>
      <c r="H160" s="17" t="s">
        <v>8</v>
      </c>
      <c r="I160" s="17" t="s">
        <v>124</v>
      </c>
      <c r="J160" s="19">
        <v>66</v>
      </c>
      <c r="K160" s="20">
        <v>66000</v>
      </c>
      <c r="L160" s="13"/>
    </row>
    <row r="161" spans="1:12" ht="22.5" customHeight="1" x14ac:dyDescent="0.25">
      <c r="A161" s="14">
        <v>936</v>
      </c>
      <c r="B161" s="15">
        <v>46121</v>
      </c>
      <c r="C161" s="16" t="s">
        <v>137</v>
      </c>
      <c r="D161" s="17" t="s">
        <v>15</v>
      </c>
      <c r="E161" s="17" t="s">
        <v>8</v>
      </c>
      <c r="F161" s="18" t="s">
        <v>123</v>
      </c>
      <c r="G161" s="16" t="s">
        <v>137</v>
      </c>
      <c r="H161" s="17" t="s">
        <v>8</v>
      </c>
      <c r="I161" s="17" t="s">
        <v>124</v>
      </c>
      <c r="J161" s="19">
        <v>128</v>
      </c>
      <c r="K161" s="20">
        <v>128000</v>
      </c>
      <c r="L161" s="13"/>
    </row>
    <row r="162" spans="1:12" ht="22.5" customHeight="1" x14ac:dyDescent="0.25">
      <c r="A162" s="14">
        <v>937</v>
      </c>
      <c r="B162" s="15">
        <v>46121</v>
      </c>
      <c r="C162" s="16" t="s">
        <v>144</v>
      </c>
      <c r="D162" s="17" t="s">
        <v>15</v>
      </c>
      <c r="E162" s="17" t="s">
        <v>8</v>
      </c>
      <c r="F162" s="18" t="s">
        <v>109</v>
      </c>
      <c r="G162" s="16" t="s">
        <v>144</v>
      </c>
      <c r="H162" s="17" t="s">
        <v>8</v>
      </c>
      <c r="I162" s="17" t="s">
        <v>89</v>
      </c>
      <c r="J162" s="19">
        <v>146.5</v>
      </c>
      <c r="K162" s="20">
        <v>146500</v>
      </c>
      <c r="L162" s="13"/>
    </row>
    <row r="163" spans="1:12" ht="22.5" customHeight="1" x14ac:dyDescent="0.25">
      <c r="A163" s="14">
        <v>937</v>
      </c>
      <c r="B163" s="15">
        <v>46121</v>
      </c>
      <c r="C163" s="16" t="s">
        <v>137</v>
      </c>
      <c r="D163" s="17" t="s">
        <v>15</v>
      </c>
      <c r="E163" s="17" t="s">
        <v>8</v>
      </c>
      <c r="F163" s="18" t="s">
        <v>109</v>
      </c>
      <c r="G163" s="16" t="s">
        <v>137</v>
      </c>
      <c r="H163" s="17" t="s">
        <v>8</v>
      </c>
      <c r="I163" s="17" t="s">
        <v>89</v>
      </c>
      <c r="J163" s="19">
        <v>200</v>
      </c>
      <c r="K163" s="20">
        <v>200000</v>
      </c>
      <c r="L163" s="13"/>
    </row>
    <row r="164" spans="1:12" ht="22.5" customHeight="1" x14ac:dyDescent="0.25">
      <c r="A164" s="14">
        <v>938</v>
      </c>
      <c r="B164" s="15">
        <v>46121</v>
      </c>
      <c r="C164" s="16" t="s">
        <v>144</v>
      </c>
      <c r="D164" s="17" t="s">
        <v>15</v>
      </c>
      <c r="E164" s="17" t="s">
        <v>8</v>
      </c>
      <c r="F164" s="18" t="s">
        <v>109</v>
      </c>
      <c r="G164" s="16" t="s">
        <v>144</v>
      </c>
      <c r="H164" s="17" t="s">
        <v>8</v>
      </c>
      <c r="I164" s="17" t="s">
        <v>178</v>
      </c>
      <c r="J164" s="19">
        <v>75</v>
      </c>
      <c r="K164" s="20">
        <v>75000</v>
      </c>
      <c r="L164" s="13"/>
    </row>
    <row r="165" spans="1:12" ht="22.5" customHeight="1" x14ac:dyDescent="0.25">
      <c r="A165" s="14">
        <v>938</v>
      </c>
      <c r="B165" s="15">
        <v>46121</v>
      </c>
      <c r="C165" s="16" t="s">
        <v>137</v>
      </c>
      <c r="D165" s="17" t="s">
        <v>15</v>
      </c>
      <c r="E165" s="17" t="s">
        <v>8</v>
      </c>
      <c r="F165" s="18" t="s">
        <v>109</v>
      </c>
      <c r="G165" s="16" t="s">
        <v>137</v>
      </c>
      <c r="H165" s="17" t="s">
        <v>8</v>
      </c>
      <c r="I165" s="17" t="s">
        <v>178</v>
      </c>
      <c r="J165" s="19">
        <v>75</v>
      </c>
      <c r="K165" s="20">
        <v>75000</v>
      </c>
      <c r="L165" s="13"/>
    </row>
    <row r="166" spans="1:12" ht="22.5" customHeight="1" x14ac:dyDescent="0.25">
      <c r="A166" s="14">
        <v>949</v>
      </c>
      <c r="B166" s="15">
        <v>46122</v>
      </c>
      <c r="C166" s="16" t="s">
        <v>144</v>
      </c>
      <c r="D166" s="17" t="s">
        <v>15</v>
      </c>
      <c r="E166" s="17" t="s">
        <v>8</v>
      </c>
      <c r="F166" s="18" t="s">
        <v>88</v>
      </c>
      <c r="G166" s="16" t="s">
        <v>144</v>
      </c>
      <c r="H166" s="17" t="s">
        <v>8</v>
      </c>
      <c r="I166" s="17" t="s">
        <v>89</v>
      </c>
      <c r="J166" s="19">
        <v>400</v>
      </c>
      <c r="K166" s="20">
        <v>400000</v>
      </c>
      <c r="L166" s="13"/>
    </row>
    <row r="167" spans="1:12" ht="22.5" customHeight="1" x14ac:dyDescent="0.25">
      <c r="A167" s="14">
        <v>949</v>
      </c>
      <c r="B167" s="15">
        <v>46122</v>
      </c>
      <c r="C167" s="16" t="s">
        <v>137</v>
      </c>
      <c r="D167" s="17" t="s">
        <v>15</v>
      </c>
      <c r="E167" s="17" t="s">
        <v>8</v>
      </c>
      <c r="F167" s="18" t="s">
        <v>88</v>
      </c>
      <c r="G167" s="16" t="s">
        <v>137</v>
      </c>
      <c r="H167" s="17" t="s">
        <v>8</v>
      </c>
      <c r="I167" s="17" t="s">
        <v>89</v>
      </c>
      <c r="J167" s="19">
        <v>400</v>
      </c>
      <c r="K167" s="20">
        <v>400000</v>
      </c>
      <c r="L167" s="13"/>
    </row>
    <row r="168" spans="1:12" ht="22.5" customHeight="1" x14ac:dyDescent="0.25">
      <c r="A168" s="14">
        <v>950</v>
      </c>
      <c r="B168" s="15">
        <v>46122</v>
      </c>
      <c r="C168" s="16" t="s">
        <v>144</v>
      </c>
      <c r="D168" s="17" t="s">
        <v>15</v>
      </c>
      <c r="E168" s="17" t="s">
        <v>8</v>
      </c>
      <c r="F168" s="18" t="s">
        <v>107</v>
      </c>
      <c r="G168" s="16" t="s">
        <v>144</v>
      </c>
      <c r="H168" s="17" t="s">
        <v>8</v>
      </c>
      <c r="I168" s="17" t="s">
        <v>108</v>
      </c>
      <c r="J168" s="19">
        <v>495</v>
      </c>
      <c r="K168" s="20">
        <v>495000</v>
      </c>
      <c r="L168" s="13"/>
    </row>
    <row r="169" spans="1:12" ht="22.5" customHeight="1" x14ac:dyDescent="0.25">
      <c r="A169" s="14">
        <v>950</v>
      </c>
      <c r="B169" s="15">
        <v>46122</v>
      </c>
      <c r="C169" s="16" t="s">
        <v>137</v>
      </c>
      <c r="D169" s="17" t="s">
        <v>15</v>
      </c>
      <c r="E169" s="17" t="s">
        <v>8</v>
      </c>
      <c r="F169" s="18" t="s">
        <v>107</v>
      </c>
      <c r="G169" s="16" t="s">
        <v>137</v>
      </c>
      <c r="H169" s="17" t="s">
        <v>8</v>
      </c>
      <c r="I169" s="17" t="s">
        <v>108</v>
      </c>
      <c r="J169" s="19">
        <v>495</v>
      </c>
      <c r="K169" s="20">
        <v>495000</v>
      </c>
      <c r="L169" s="13"/>
    </row>
    <row r="170" spans="1:12" ht="22.5" customHeight="1" x14ac:dyDescent="0.25">
      <c r="A170" s="14">
        <v>970</v>
      </c>
      <c r="B170" s="15">
        <v>46125</v>
      </c>
      <c r="C170" s="16" t="s">
        <v>260</v>
      </c>
      <c r="D170" s="17" t="s">
        <v>112</v>
      </c>
      <c r="E170" s="17" t="s">
        <v>8</v>
      </c>
      <c r="F170" s="18" t="s">
        <v>113</v>
      </c>
      <c r="G170" s="16" t="s">
        <v>261</v>
      </c>
      <c r="H170" s="17" t="s">
        <v>8</v>
      </c>
      <c r="I170" s="17" t="s">
        <v>57</v>
      </c>
      <c r="J170" s="19">
        <f>K170/1000</f>
        <v>2400</v>
      </c>
      <c r="K170" s="20">
        <v>2400000</v>
      </c>
      <c r="L170" s="13"/>
    </row>
    <row r="171" spans="1:12" ht="22.5" customHeight="1" x14ac:dyDescent="0.25">
      <c r="A171" s="14">
        <v>1006</v>
      </c>
      <c r="B171" s="15">
        <v>46127</v>
      </c>
      <c r="C171" s="16" t="s">
        <v>114</v>
      </c>
      <c r="D171" s="17" t="s">
        <v>15</v>
      </c>
      <c r="E171" s="17" t="s">
        <v>8</v>
      </c>
      <c r="F171" s="18" t="s">
        <v>109</v>
      </c>
      <c r="G171" s="16" t="s">
        <v>114</v>
      </c>
      <c r="H171" s="17" t="s">
        <v>8</v>
      </c>
      <c r="I171" s="17" t="s">
        <v>117</v>
      </c>
      <c r="J171" s="19">
        <v>6.7</v>
      </c>
      <c r="K171" s="20">
        <v>6700</v>
      </c>
      <c r="L171" s="13"/>
    </row>
    <row r="172" spans="1:12" ht="22.5" customHeight="1" x14ac:dyDescent="0.25">
      <c r="A172" s="14">
        <v>1039</v>
      </c>
      <c r="B172" s="15">
        <v>46162</v>
      </c>
      <c r="C172" s="16" t="s">
        <v>114</v>
      </c>
      <c r="D172" s="17" t="s">
        <v>15</v>
      </c>
      <c r="E172" s="17" t="s">
        <v>8</v>
      </c>
      <c r="F172" s="18" t="s">
        <v>248</v>
      </c>
      <c r="G172" s="16" t="s">
        <v>245</v>
      </c>
      <c r="H172" s="17" t="s">
        <v>20</v>
      </c>
      <c r="I172" s="17" t="s">
        <v>249</v>
      </c>
      <c r="J172" s="19">
        <f>K172/1000</f>
        <v>101.5</v>
      </c>
      <c r="K172" s="20">
        <v>101500</v>
      </c>
      <c r="L172" s="13"/>
    </row>
    <row r="173" spans="1:12" ht="22.5" customHeight="1" x14ac:dyDescent="0.25">
      <c r="A173" s="14">
        <v>1040</v>
      </c>
      <c r="B173" s="15">
        <v>46132</v>
      </c>
      <c r="C173" s="16" t="s">
        <v>144</v>
      </c>
      <c r="D173" s="17" t="s">
        <v>15</v>
      </c>
      <c r="E173" s="17" t="s">
        <v>8</v>
      </c>
      <c r="F173" s="18" t="s">
        <v>88</v>
      </c>
      <c r="G173" s="16" t="s">
        <v>144</v>
      </c>
      <c r="H173" s="17" t="s">
        <v>8</v>
      </c>
      <c r="I173" s="17" t="s">
        <v>89</v>
      </c>
      <c r="J173" s="19">
        <v>48</v>
      </c>
      <c r="K173" s="20">
        <v>48000</v>
      </c>
      <c r="L173" s="13"/>
    </row>
    <row r="174" spans="1:12" ht="22.5" customHeight="1" x14ac:dyDescent="0.25">
      <c r="A174" s="14">
        <v>1040</v>
      </c>
      <c r="B174" s="15">
        <v>46132</v>
      </c>
      <c r="C174" s="16" t="s">
        <v>137</v>
      </c>
      <c r="D174" s="17" t="s">
        <v>15</v>
      </c>
      <c r="E174" s="17" t="s">
        <v>8</v>
      </c>
      <c r="F174" s="18" t="s">
        <v>88</v>
      </c>
      <c r="G174" s="16" t="s">
        <v>137</v>
      </c>
      <c r="H174" s="17" t="s">
        <v>8</v>
      </c>
      <c r="I174" s="17" t="s">
        <v>89</v>
      </c>
      <c r="J174" s="19">
        <v>113</v>
      </c>
      <c r="K174" s="20">
        <v>113000</v>
      </c>
      <c r="L174" s="13"/>
    </row>
    <row r="175" spans="1:12" ht="22.5" customHeight="1" x14ac:dyDescent="0.25">
      <c r="A175" s="14">
        <v>1081</v>
      </c>
      <c r="B175" s="15">
        <v>46135</v>
      </c>
      <c r="C175" s="16" t="s">
        <v>144</v>
      </c>
      <c r="D175" s="17" t="s">
        <v>161</v>
      </c>
      <c r="E175" s="17" t="s">
        <v>8</v>
      </c>
      <c r="F175" s="18" t="s">
        <v>149</v>
      </c>
      <c r="G175" s="16" t="s">
        <v>144</v>
      </c>
      <c r="H175" s="17" t="s">
        <v>8</v>
      </c>
      <c r="I175" s="17" t="s">
        <v>147</v>
      </c>
      <c r="J175" s="19">
        <v>300</v>
      </c>
      <c r="K175" s="20">
        <v>300000</v>
      </c>
      <c r="L175" s="13"/>
    </row>
    <row r="176" spans="1:12" ht="22.5" customHeight="1" x14ac:dyDescent="0.25">
      <c r="A176" s="14">
        <v>1081</v>
      </c>
      <c r="B176" s="15">
        <v>46135</v>
      </c>
      <c r="C176" s="16" t="s">
        <v>137</v>
      </c>
      <c r="D176" s="17" t="s">
        <v>161</v>
      </c>
      <c r="E176" s="17" t="s">
        <v>8</v>
      </c>
      <c r="F176" s="18" t="s">
        <v>149</v>
      </c>
      <c r="G176" s="16" t="s">
        <v>148</v>
      </c>
      <c r="H176" s="17" t="s">
        <v>8</v>
      </c>
      <c r="I176" s="17" t="s">
        <v>147</v>
      </c>
      <c r="J176" s="19">
        <v>300</v>
      </c>
      <c r="K176" s="20">
        <v>300000</v>
      </c>
      <c r="L176" s="13"/>
    </row>
    <row r="177" spans="1:12" ht="22.5" customHeight="1" x14ac:dyDescent="0.25">
      <c r="A177" s="14">
        <v>1086</v>
      </c>
      <c r="B177" s="15">
        <v>46135</v>
      </c>
      <c r="C177" s="16" t="s">
        <v>137</v>
      </c>
      <c r="D177" s="17" t="s">
        <v>15</v>
      </c>
      <c r="E177" s="17" t="s">
        <v>8</v>
      </c>
      <c r="F177" s="18" t="s">
        <v>138</v>
      </c>
      <c r="G177" s="16" t="s">
        <v>259</v>
      </c>
      <c r="H177" s="17" t="s">
        <v>8</v>
      </c>
      <c r="I177" s="17" t="s">
        <v>139</v>
      </c>
      <c r="J177" s="19">
        <f>150+150+152</f>
        <v>452</v>
      </c>
      <c r="K177" s="20">
        <v>452000</v>
      </c>
      <c r="L177" s="13" t="s">
        <v>140</v>
      </c>
    </row>
    <row r="178" spans="1:12" ht="22.5" customHeight="1" x14ac:dyDescent="0.25">
      <c r="A178" s="14">
        <v>1086</v>
      </c>
      <c r="B178" s="15">
        <v>46135</v>
      </c>
      <c r="C178" s="16" t="s">
        <v>141</v>
      </c>
      <c r="D178" s="17" t="s">
        <v>15</v>
      </c>
      <c r="E178" s="17" t="s">
        <v>8</v>
      </c>
      <c r="F178" s="18" t="s">
        <v>138</v>
      </c>
      <c r="G178" s="16" t="s">
        <v>142</v>
      </c>
      <c r="H178" s="17" t="s">
        <v>8</v>
      </c>
      <c r="I178" s="17" t="s">
        <v>139</v>
      </c>
      <c r="J178" s="19">
        <f>178+178+180</f>
        <v>536</v>
      </c>
      <c r="K178" s="20">
        <v>536000</v>
      </c>
      <c r="L178" s="13" t="s">
        <v>143</v>
      </c>
    </row>
    <row r="179" spans="1:12" ht="22.5" customHeight="1" x14ac:dyDescent="0.25">
      <c r="A179" s="14">
        <v>1086</v>
      </c>
      <c r="B179" s="15">
        <v>46135</v>
      </c>
      <c r="C179" s="16" t="s">
        <v>137</v>
      </c>
      <c r="D179" s="17">
        <v>8</v>
      </c>
      <c r="E179" s="17" t="s">
        <v>8</v>
      </c>
      <c r="F179" s="18" t="s">
        <v>138</v>
      </c>
      <c r="G179" s="16" t="s">
        <v>137</v>
      </c>
      <c r="H179" s="17" t="s">
        <v>8</v>
      </c>
      <c r="I179" s="17" t="s">
        <v>139</v>
      </c>
      <c r="J179" s="19">
        <f>150+150+152</f>
        <v>452</v>
      </c>
      <c r="K179" s="20">
        <v>452000</v>
      </c>
      <c r="L179" s="13"/>
    </row>
    <row r="180" spans="1:12" ht="22.5" customHeight="1" x14ac:dyDescent="0.25">
      <c r="A180" s="14">
        <v>1086</v>
      </c>
      <c r="B180" s="15">
        <v>46135</v>
      </c>
      <c r="C180" s="16" t="s">
        <v>144</v>
      </c>
      <c r="D180" s="17">
        <v>8</v>
      </c>
      <c r="E180" s="17" t="s">
        <v>8</v>
      </c>
      <c r="F180" s="18" t="s">
        <v>138</v>
      </c>
      <c r="G180" s="16" t="s">
        <v>144</v>
      </c>
      <c r="H180" s="17" t="s">
        <v>8</v>
      </c>
      <c r="I180" s="17" t="s">
        <v>139</v>
      </c>
      <c r="J180" s="19">
        <f>178+178+180</f>
        <v>536</v>
      </c>
      <c r="K180" s="20">
        <v>536000</v>
      </c>
      <c r="L180" s="13"/>
    </row>
    <row r="181" spans="1:12" ht="22.5" customHeight="1" x14ac:dyDescent="0.25">
      <c r="A181" s="14">
        <v>1100</v>
      </c>
      <c r="B181" s="15">
        <v>46136</v>
      </c>
      <c r="C181" s="16" t="s">
        <v>144</v>
      </c>
      <c r="D181" s="17" t="s">
        <v>15</v>
      </c>
      <c r="E181" s="17" t="s">
        <v>8</v>
      </c>
      <c r="F181" s="18" t="s">
        <v>133</v>
      </c>
      <c r="G181" s="16" t="s">
        <v>144</v>
      </c>
      <c r="H181" s="17" t="s">
        <v>8</v>
      </c>
      <c r="I181" s="17" t="s">
        <v>77</v>
      </c>
      <c r="J181" s="19">
        <v>60</v>
      </c>
      <c r="K181" s="20">
        <v>60000</v>
      </c>
      <c r="L181" s="13"/>
    </row>
    <row r="182" spans="1:12" ht="22.5" customHeight="1" x14ac:dyDescent="0.25">
      <c r="A182" s="14">
        <v>1100</v>
      </c>
      <c r="B182" s="15">
        <v>46136</v>
      </c>
      <c r="C182" s="16" t="s">
        <v>137</v>
      </c>
      <c r="D182" s="17" t="s">
        <v>15</v>
      </c>
      <c r="E182" s="17" t="s">
        <v>8</v>
      </c>
      <c r="F182" s="18" t="s">
        <v>133</v>
      </c>
      <c r="G182" s="16" t="s">
        <v>137</v>
      </c>
      <c r="H182" s="17" t="s">
        <v>8</v>
      </c>
      <c r="I182" s="17" t="s">
        <v>77</v>
      </c>
      <c r="J182" s="19">
        <v>40</v>
      </c>
      <c r="K182" s="20">
        <v>40000</v>
      </c>
      <c r="L182" s="13"/>
    </row>
    <row r="183" spans="1:12" ht="22.5" customHeight="1" x14ac:dyDescent="0.25">
      <c r="A183" s="14">
        <v>1119</v>
      </c>
      <c r="B183" s="15">
        <v>46136</v>
      </c>
      <c r="C183" s="16" t="s">
        <v>144</v>
      </c>
      <c r="D183" s="17" t="s">
        <v>15</v>
      </c>
      <c r="E183" s="17" t="s">
        <v>8</v>
      </c>
      <c r="F183" s="18" t="s">
        <v>134</v>
      </c>
      <c r="G183" s="16" t="s">
        <v>144</v>
      </c>
      <c r="H183" s="17" t="s">
        <v>8</v>
      </c>
      <c r="I183" s="17" t="s">
        <v>135</v>
      </c>
      <c r="J183" s="19">
        <v>168.7</v>
      </c>
      <c r="K183" s="20">
        <v>168700</v>
      </c>
      <c r="L183" s="13"/>
    </row>
    <row r="184" spans="1:12" ht="22.5" customHeight="1" x14ac:dyDescent="0.25">
      <c r="A184" s="14">
        <v>1119</v>
      </c>
      <c r="B184" s="15">
        <v>46136</v>
      </c>
      <c r="C184" s="16" t="s">
        <v>137</v>
      </c>
      <c r="D184" s="17" t="s">
        <v>15</v>
      </c>
      <c r="E184" s="17" t="s">
        <v>8</v>
      </c>
      <c r="F184" s="18" t="s">
        <v>134</v>
      </c>
      <c r="G184" s="16" t="s">
        <v>137</v>
      </c>
      <c r="H184" s="17" t="s">
        <v>8</v>
      </c>
      <c r="I184" s="17" t="s">
        <v>135</v>
      </c>
      <c r="J184" s="19">
        <v>207.8</v>
      </c>
      <c r="K184" s="20">
        <v>207800</v>
      </c>
      <c r="L184" s="13"/>
    </row>
    <row r="185" spans="1:12" ht="22.5" customHeight="1" x14ac:dyDescent="0.25">
      <c r="A185" s="14">
        <v>1120</v>
      </c>
      <c r="B185" s="15">
        <v>46136</v>
      </c>
      <c r="C185" s="16" t="s">
        <v>144</v>
      </c>
      <c r="D185" s="17" t="s">
        <v>15</v>
      </c>
      <c r="E185" s="17" t="s">
        <v>8</v>
      </c>
      <c r="F185" s="18" t="s">
        <v>134</v>
      </c>
      <c r="G185" s="16" t="s">
        <v>144</v>
      </c>
      <c r="H185" s="17" t="s">
        <v>8</v>
      </c>
      <c r="I185" s="17" t="s">
        <v>89</v>
      </c>
      <c r="J185" s="19">
        <v>168.7</v>
      </c>
      <c r="K185" s="20">
        <v>168700</v>
      </c>
      <c r="L185" s="13"/>
    </row>
    <row r="186" spans="1:12" ht="22.5" customHeight="1" x14ac:dyDescent="0.25">
      <c r="A186" s="14">
        <v>1120</v>
      </c>
      <c r="B186" s="15">
        <v>46136</v>
      </c>
      <c r="C186" s="16" t="s">
        <v>137</v>
      </c>
      <c r="D186" s="17" t="s">
        <v>15</v>
      </c>
      <c r="E186" s="17" t="s">
        <v>8</v>
      </c>
      <c r="F186" s="18" t="s">
        <v>134</v>
      </c>
      <c r="G186" s="16" t="s">
        <v>137</v>
      </c>
      <c r="H186" s="17" t="s">
        <v>8</v>
      </c>
      <c r="I186" s="17" t="s">
        <v>89</v>
      </c>
      <c r="J186" s="19">
        <v>207.8</v>
      </c>
      <c r="K186" s="20">
        <v>207800</v>
      </c>
      <c r="L186" s="13"/>
    </row>
    <row r="187" spans="1:12" ht="22.5" customHeight="1" x14ac:dyDescent="0.25">
      <c r="A187" s="14">
        <v>1154</v>
      </c>
      <c r="B187" s="15">
        <v>46140</v>
      </c>
      <c r="C187" s="16" t="s">
        <v>144</v>
      </c>
      <c r="D187" s="17" t="s">
        <v>15</v>
      </c>
      <c r="E187" s="17" t="s">
        <v>8</v>
      </c>
      <c r="F187" s="18" t="s">
        <v>136</v>
      </c>
      <c r="G187" s="16" t="s">
        <v>144</v>
      </c>
      <c r="H187" s="17" t="s">
        <v>8</v>
      </c>
      <c r="I187" s="17" t="s">
        <v>89</v>
      </c>
      <c r="J187" s="19">
        <v>170</v>
      </c>
      <c r="K187" s="20">
        <v>170000</v>
      </c>
      <c r="L187" s="13"/>
    </row>
    <row r="188" spans="1:12" ht="22.5" customHeight="1" x14ac:dyDescent="0.25">
      <c r="A188" s="14">
        <v>1154</v>
      </c>
      <c r="B188" s="15">
        <v>46140</v>
      </c>
      <c r="C188" s="16" t="s">
        <v>137</v>
      </c>
      <c r="D188" s="17" t="s">
        <v>15</v>
      </c>
      <c r="E188" s="17" t="s">
        <v>8</v>
      </c>
      <c r="F188" s="18" t="s">
        <v>136</v>
      </c>
      <c r="G188" s="16" t="s">
        <v>137</v>
      </c>
      <c r="H188" s="17" t="s">
        <v>8</v>
      </c>
      <c r="I188" s="17" t="s">
        <v>89</v>
      </c>
      <c r="J188" s="19">
        <v>180</v>
      </c>
      <c r="K188" s="20">
        <v>180000</v>
      </c>
      <c r="L188" s="13"/>
    </row>
    <row r="189" spans="1:12" ht="22.5" customHeight="1" x14ac:dyDescent="0.25">
      <c r="A189" s="14">
        <v>1169</v>
      </c>
      <c r="B189" s="15">
        <v>46141</v>
      </c>
      <c r="C189" s="16" t="s">
        <v>144</v>
      </c>
      <c r="D189" s="17" t="s">
        <v>161</v>
      </c>
      <c r="E189" s="17" t="s">
        <v>8</v>
      </c>
      <c r="F189" s="18" t="s">
        <v>150</v>
      </c>
      <c r="G189" s="16" t="s">
        <v>144</v>
      </c>
      <c r="H189" s="17" t="s">
        <v>8</v>
      </c>
      <c r="I189" s="17" t="s">
        <v>151</v>
      </c>
      <c r="J189" s="19">
        <v>50</v>
      </c>
      <c r="K189" s="20">
        <v>50000</v>
      </c>
      <c r="L189" s="13"/>
    </row>
    <row r="190" spans="1:12" ht="22.5" customHeight="1" x14ac:dyDescent="0.25">
      <c r="A190" s="14">
        <v>1169</v>
      </c>
      <c r="B190" s="15">
        <v>46141</v>
      </c>
      <c r="C190" s="16" t="s">
        <v>137</v>
      </c>
      <c r="D190" s="17" t="s">
        <v>161</v>
      </c>
      <c r="E190" s="17" t="s">
        <v>8</v>
      </c>
      <c r="F190" s="18" t="s">
        <v>150</v>
      </c>
      <c r="G190" s="16" t="s">
        <v>148</v>
      </c>
      <c r="H190" s="17" t="s">
        <v>8</v>
      </c>
      <c r="I190" s="17" t="s">
        <v>151</v>
      </c>
      <c r="J190" s="19">
        <v>150</v>
      </c>
      <c r="K190" s="20">
        <v>150000</v>
      </c>
      <c r="L190" s="13"/>
    </row>
    <row r="191" spans="1:12" ht="22.5" customHeight="1" x14ac:dyDescent="0.25">
      <c r="A191" s="14">
        <v>1229</v>
      </c>
      <c r="B191" s="15">
        <v>46147</v>
      </c>
      <c r="C191" s="16" t="s">
        <v>144</v>
      </c>
      <c r="D191" s="17" t="s">
        <v>15</v>
      </c>
      <c r="E191" s="17" t="s">
        <v>8</v>
      </c>
      <c r="F191" s="18" t="s">
        <v>162</v>
      </c>
      <c r="G191" s="16" t="s">
        <v>144</v>
      </c>
      <c r="H191" s="17" t="s">
        <v>8</v>
      </c>
      <c r="I191" s="17" t="s">
        <v>89</v>
      </c>
      <c r="J191" s="19">
        <v>100</v>
      </c>
      <c r="K191" s="20">
        <v>100000</v>
      </c>
      <c r="L191" s="13"/>
    </row>
    <row r="192" spans="1:12" ht="22.5" customHeight="1" x14ac:dyDescent="0.25">
      <c r="A192" s="14">
        <v>1229</v>
      </c>
      <c r="B192" s="15">
        <v>46147</v>
      </c>
      <c r="C192" s="16" t="s">
        <v>137</v>
      </c>
      <c r="D192" s="17" t="s">
        <v>15</v>
      </c>
      <c r="E192" s="17" t="s">
        <v>8</v>
      </c>
      <c r="F192" s="18" t="s">
        <v>162</v>
      </c>
      <c r="G192" s="16" t="s">
        <v>137</v>
      </c>
      <c r="H192" s="17" t="s">
        <v>8</v>
      </c>
      <c r="I192" s="17" t="s">
        <v>89</v>
      </c>
      <c r="J192" s="19">
        <v>200</v>
      </c>
      <c r="K192" s="20">
        <v>200000</v>
      </c>
      <c r="L192" s="13"/>
    </row>
    <row r="193" spans="1:12" ht="22.5" customHeight="1" x14ac:dyDescent="0.25">
      <c r="A193" s="14">
        <v>1230</v>
      </c>
      <c r="B193" s="15">
        <v>46147</v>
      </c>
      <c r="C193" s="16" t="s">
        <v>144</v>
      </c>
      <c r="D193" s="17" t="s">
        <v>15</v>
      </c>
      <c r="E193" s="17" t="s">
        <v>8</v>
      </c>
      <c r="F193" s="18" t="s">
        <v>106</v>
      </c>
      <c r="G193" s="16" t="s">
        <v>144</v>
      </c>
      <c r="H193" s="17" t="s">
        <v>8</v>
      </c>
      <c r="I193" s="17" t="s">
        <v>163</v>
      </c>
      <c r="J193" s="19">
        <v>500</v>
      </c>
      <c r="K193" s="20">
        <v>500000</v>
      </c>
      <c r="L193" s="13"/>
    </row>
    <row r="194" spans="1:12" ht="22.5" customHeight="1" x14ac:dyDescent="0.25">
      <c r="A194" s="14">
        <v>1230</v>
      </c>
      <c r="B194" s="15">
        <v>46147</v>
      </c>
      <c r="C194" s="16" t="s">
        <v>137</v>
      </c>
      <c r="D194" s="17" t="s">
        <v>15</v>
      </c>
      <c r="E194" s="17" t="s">
        <v>8</v>
      </c>
      <c r="F194" s="18" t="s">
        <v>106</v>
      </c>
      <c r="G194" s="16" t="s">
        <v>137</v>
      </c>
      <c r="H194" s="17" t="s">
        <v>8</v>
      </c>
      <c r="I194" s="17" t="s">
        <v>163</v>
      </c>
      <c r="J194" s="19">
        <v>331</v>
      </c>
      <c r="K194" s="20">
        <v>331000</v>
      </c>
      <c r="L194" s="13"/>
    </row>
    <row r="195" spans="1:12" ht="22.5" customHeight="1" x14ac:dyDescent="0.25">
      <c r="A195" s="14">
        <v>1231</v>
      </c>
      <c r="B195" s="15">
        <v>46147</v>
      </c>
      <c r="C195" s="16" t="s">
        <v>144</v>
      </c>
      <c r="D195" s="17" t="s">
        <v>15</v>
      </c>
      <c r="E195" s="17" t="s">
        <v>8</v>
      </c>
      <c r="F195" s="18" t="s">
        <v>164</v>
      </c>
      <c r="G195" s="16" t="s">
        <v>144</v>
      </c>
      <c r="H195" s="17" t="s">
        <v>8</v>
      </c>
      <c r="I195" s="17" t="s">
        <v>165</v>
      </c>
      <c r="J195" s="19">
        <v>80</v>
      </c>
      <c r="K195" s="20">
        <v>80000</v>
      </c>
      <c r="L195" s="13"/>
    </row>
    <row r="196" spans="1:12" ht="22.5" customHeight="1" x14ac:dyDescent="0.25">
      <c r="A196" s="14">
        <v>1231</v>
      </c>
      <c r="B196" s="15">
        <v>46147</v>
      </c>
      <c r="C196" s="16" t="s">
        <v>137</v>
      </c>
      <c r="D196" s="17" t="s">
        <v>15</v>
      </c>
      <c r="E196" s="17" t="s">
        <v>8</v>
      </c>
      <c r="F196" s="18" t="s">
        <v>164</v>
      </c>
      <c r="G196" s="16" t="s">
        <v>137</v>
      </c>
      <c r="H196" s="17" t="s">
        <v>8</v>
      </c>
      <c r="I196" s="17" t="s">
        <v>165</v>
      </c>
      <c r="J196" s="19">
        <v>120</v>
      </c>
      <c r="K196" s="20">
        <v>120000</v>
      </c>
      <c r="L196" s="13"/>
    </row>
    <row r="197" spans="1:12" ht="22.5" customHeight="1" x14ac:dyDescent="0.25">
      <c r="A197" s="14">
        <v>1232</v>
      </c>
      <c r="B197" s="15">
        <v>46147</v>
      </c>
      <c r="C197" s="16" t="s">
        <v>144</v>
      </c>
      <c r="D197" s="17" t="s">
        <v>15</v>
      </c>
      <c r="E197" s="17" t="s">
        <v>8</v>
      </c>
      <c r="F197" s="18" t="s">
        <v>64</v>
      </c>
      <c r="G197" s="16" t="s">
        <v>144</v>
      </c>
      <c r="H197" s="17" t="s">
        <v>8</v>
      </c>
      <c r="I197" s="17" t="s">
        <v>65</v>
      </c>
      <c r="J197" s="19">
        <v>20</v>
      </c>
      <c r="K197" s="20">
        <v>20000</v>
      </c>
      <c r="L197" s="13"/>
    </row>
    <row r="198" spans="1:12" ht="22.5" customHeight="1" x14ac:dyDescent="0.25">
      <c r="A198" s="14">
        <v>1232</v>
      </c>
      <c r="B198" s="15">
        <v>46147</v>
      </c>
      <c r="C198" s="16" t="s">
        <v>137</v>
      </c>
      <c r="D198" s="17" t="s">
        <v>15</v>
      </c>
      <c r="E198" s="17" t="s">
        <v>8</v>
      </c>
      <c r="F198" s="18" t="s">
        <v>64</v>
      </c>
      <c r="G198" s="16" t="s">
        <v>137</v>
      </c>
      <c r="H198" s="17" t="s">
        <v>8</v>
      </c>
      <c r="I198" s="17" t="s">
        <v>65</v>
      </c>
      <c r="J198" s="19">
        <v>80</v>
      </c>
      <c r="K198" s="20">
        <v>80000</v>
      </c>
      <c r="L198" s="13"/>
    </row>
    <row r="199" spans="1:12" ht="22.5" customHeight="1" x14ac:dyDescent="0.25">
      <c r="A199" s="14">
        <v>1237</v>
      </c>
      <c r="B199" s="15">
        <v>46148</v>
      </c>
      <c r="C199" s="16" t="s">
        <v>144</v>
      </c>
      <c r="D199" s="17" t="s">
        <v>15</v>
      </c>
      <c r="E199" s="17" t="s">
        <v>8</v>
      </c>
      <c r="F199" s="18" t="s">
        <v>107</v>
      </c>
      <c r="G199" s="16" t="s">
        <v>144</v>
      </c>
      <c r="H199" s="17" t="s">
        <v>8</v>
      </c>
      <c r="I199" s="17" t="s">
        <v>166</v>
      </c>
      <c r="J199" s="19">
        <v>100</v>
      </c>
      <c r="K199" s="20">
        <v>100000</v>
      </c>
      <c r="L199" s="13"/>
    </row>
    <row r="200" spans="1:12" ht="22.5" customHeight="1" x14ac:dyDescent="0.25">
      <c r="A200" s="14">
        <v>1237</v>
      </c>
      <c r="B200" s="15">
        <v>46148</v>
      </c>
      <c r="C200" s="16" t="s">
        <v>137</v>
      </c>
      <c r="D200" s="17" t="s">
        <v>15</v>
      </c>
      <c r="E200" s="17" t="s">
        <v>8</v>
      </c>
      <c r="F200" s="18" t="s">
        <v>107</v>
      </c>
      <c r="G200" s="16" t="s">
        <v>137</v>
      </c>
      <c r="H200" s="17" t="s">
        <v>8</v>
      </c>
      <c r="I200" s="17" t="s">
        <v>166</v>
      </c>
      <c r="J200" s="19">
        <v>100</v>
      </c>
      <c r="K200" s="20">
        <v>100000</v>
      </c>
      <c r="L200" s="13"/>
    </row>
    <row r="201" spans="1:12" ht="22.5" customHeight="1" x14ac:dyDescent="0.25">
      <c r="A201" s="14">
        <v>1238</v>
      </c>
      <c r="B201" s="15">
        <v>46148</v>
      </c>
      <c r="C201" s="16" t="s">
        <v>144</v>
      </c>
      <c r="D201" s="17" t="s">
        <v>161</v>
      </c>
      <c r="E201" s="17" t="s">
        <v>8</v>
      </c>
      <c r="F201" s="18" t="s">
        <v>152</v>
      </c>
      <c r="G201" s="16" t="s">
        <v>144</v>
      </c>
      <c r="H201" s="17" t="s">
        <v>8</v>
      </c>
      <c r="I201" s="17" t="s">
        <v>153</v>
      </c>
      <c r="J201" s="19">
        <v>250</v>
      </c>
      <c r="K201" s="20">
        <v>250000</v>
      </c>
      <c r="L201" s="13"/>
    </row>
    <row r="202" spans="1:12" ht="22.5" customHeight="1" x14ac:dyDescent="0.25">
      <c r="A202" s="14">
        <v>1238</v>
      </c>
      <c r="B202" s="15">
        <v>46148</v>
      </c>
      <c r="C202" s="16" t="s">
        <v>137</v>
      </c>
      <c r="D202" s="17" t="s">
        <v>161</v>
      </c>
      <c r="E202" s="17" t="s">
        <v>8</v>
      </c>
      <c r="F202" s="18" t="s">
        <v>152</v>
      </c>
      <c r="G202" s="16" t="s">
        <v>148</v>
      </c>
      <c r="H202" s="17" t="s">
        <v>8</v>
      </c>
      <c r="I202" s="17" t="s">
        <v>153</v>
      </c>
      <c r="J202" s="19">
        <v>250</v>
      </c>
      <c r="K202" s="20">
        <v>250000</v>
      </c>
      <c r="L202" s="13"/>
    </row>
    <row r="203" spans="1:12" ht="22.5" customHeight="1" x14ac:dyDescent="0.25">
      <c r="A203" s="14">
        <v>1239</v>
      </c>
      <c r="B203" s="15">
        <v>46148</v>
      </c>
      <c r="C203" s="16" t="s">
        <v>144</v>
      </c>
      <c r="D203" s="17" t="s">
        <v>161</v>
      </c>
      <c r="E203" s="17" t="s">
        <v>8</v>
      </c>
      <c r="F203" s="18" t="s">
        <v>154</v>
      </c>
      <c r="G203" s="16" t="s">
        <v>144</v>
      </c>
      <c r="H203" s="17" t="s">
        <v>8</v>
      </c>
      <c r="I203" s="17" t="s">
        <v>155</v>
      </c>
      <c r="J203" s="19">
        <v>40</v>
      </c>
      <c r="K203" s="20">
        <v>40000</v>
      </c>
      <c r="L203" s="13"/>
    </row>
    <row r="204" spans="1:12" ht="22.5" customHeight="1" x14ac:dyDescent="0.25">
      <c r="A204" s="14">
        <v>1239</v>
      </c>
      <c r="B204" s="15">
        <v>46148</v>
      </c>
      <c r="C204" s="16" t="s">
        <v>137</v>
      </c>
      <c r="D204" s="17" t="s">
        <v>161</v>
      </c>
      <c r="E204" s="17" t="s">
        <v>8</v>
      </c>
      <c r="F204" s="18" t="s">
        <v>154</v>
      </c>
      <c r="G204" s="16" t="s">
        <v>148</v>
      </c>
      <c r="H204" s="17" t="s">
        <v>8</v>
      </c>
      <c r="I204" s="17" t="s">
        <v>155</v>
      </c>
      <c r="J204" s="19">
        <v>450</v>
      </c>
      <c r="K204" s="20">
        <v>450000</v>
      </c>
      <c r="L204" s="13"/>
    </row>
    <row r="205" spans="1:12" ht="22.5" customHeight="1" x14ac:dyDescent="0.25">
      <c r="A205" s="14">
        <v>1240</v>
      </c>
      <c r="B205" s="15">
        <v>46148</v>
      </c>
      <c r="C205" s="16" t="s">
        <v>144</v>
      </c>
      <c r="D205" s="17" t="s">
        <v>161</v>
      </c>
      <c r="E205" s="17" t="s">
        <v>8</v>
      </c>
      <c r="F205" s="18" t="s">
        <v>156</v>
      </c>
      <c r="G205" s="16" t="s">
        <v>144</v>
      </c>
      <c r="H205" s="17" t="s">
        <v>8</v>
      </c>
      <c r="I205" s="17" t="s">
        <v>157</v>
      </c>
      <c r="J205" s="19">
        <v>260</v>
      </c>
      <c r="K205" s="20">
        <v>260000</v>
      </c>
      <c r="L205" s="13"/>
    </row>
    <row r="206" spans="1:12" ht="22.5" customHeight="1" x14ac:dyDescent="0.25">
      <c r="A206" s="14">
        <v>1240</v>
      </c>
      <c r="B206" s="15">
        <v>46148</v>
      </c>
      <c r="C206" s="16" t="s">
        <v>137</v>
      </c>
      <c r="D206" s="17" t="s">
        <v>161</v>
      </c>
      <c r="E206" s="17" t="s">
        <v>8</v>
      </c>
      <c r="F206" s="18" t="s">
        <v>156</v>
      </c>
      <c r="G206" s="16" t="s">
        <v>148</v>
      </c>
      <c r="H206" s="17" t="s">
        <v>8</v>
      </c>
      <c r="I206" s="17" t="s">
        <v>157</v>
      </c>
      <c r="J206" s="19">
        <v>140</v>
      </c>
      <c r="K206" s="20">
        <v>140000</v>
      </c>
      <c r="L206" s="13"/>
    </row>
    <row r="207" spans="1:12" ht="22.5" customHeight="1" x14ac:dyDescent="0.25">
      <c r="A207" s="14">
        <v>1252</v>
      </c>
      <c r="B207" s="15">
        <v>46149</v>
      </c>
      <c r="C207" s="16" t="s">
        <v>144</v>
      </c>
      <c r="D207" s="17" t="s">
        <v>161</v>
      </c>
      <c r="E207" s="17" t="s">
        <v>8</v>
      </c>
      <c r="F207" s="18" t="s">
        <v>158</v>
      </c>
      <c r="G207" s="16" t="s">
        <v>144</v>
      </c>
      <c r="H207" s="17" t="s">
        <v>8</v>
      </c>
      <c r="I207" s="17" t="s">
        <v>159</v>
      </c>
      <c r="J207" s="19">
        <v>100</v>
      </c>
      <c r="K207" s="20">
        <v>100000</v>
      </c>
      <c r="L207" s="13"/>
    </row>
    <row r="208" spans="1:12" ht="22.5" customHeight="1" x14ac:dyDescent="0.25">
      <c r="A208" s="14">
        <v>1252</v>
      </c>
      <c r="B208" s="15">
        <v>46149</v>
      </c>
      <c r="C208" s="16" t="s">
        <v>137</v>
      </c>
      <c r="D208" s="17" t="s">
        <v>161</v>
      </c>
      <c r="E208" s="17" t="s">
        <v>8</v>
      </c>
      <c r="F208" s="18" t="s">
        <v>158</v>
      </c>
      <c r="G208" s="16" t="s">
        <v>148</v>
      </c>
      <c r="H208" s="17" t="s">
        <v>8</v>
      </c>
      <c r="I208" s="17" t="s">
        <v>159</v>
      </c>
      <c r="J208" s="19">
        <v>150</v>
      </c>
      <c r="K208" s="20">
        <v>150000</v>
      </c>
      <c r="L208" s="13"/>
    </row>
    <row r="209" spans="1:12" ht="22.5" customHeight="1" x14ac:dyDescent="0.25">
      <c r="A209" s="14">
        <v>1266</v>
      </c>
      <c r="B209" s="15">
        <v>46150</v>
      </c>
      <c r="C209" s="16" t="s">
        <v>114</v>
      </c>
      <c r="D209" s="17" t="s">
        <v>15</v>
      </c>
      <c r="E209" s="17" t="s">
        <v>8</v>
      </c>
      <c r="F209" s="18" t="s">
        <v>244</v>
      </c>
      <c r="G209" s="16" t="s">
        <v>245</v>
      </c>
      <c r="H209" s="17" t="s">
        <v>20</v>
      </c>
      <c r="I209" s="17" t="s">
        <v>246</v>
      </c>
      <c r="J209" s="19">
        <f>K209/1000</f>
        <v>202</v>
      </c>
      <c r="K209" s="20">
        <v>202000</v>
      </c>
      <c r="L209" s="13"/>
    </row>
    <row r="210" spans="1:12" ht="22.5" customHeight="1" x14ac:dyDescent="0.25">
      <c r="A210" s="14">
        <v>1268</v>
      </c>
      <c r="B210" s="15">
        <v>46150</v>
      </c>
      <c r="C210" s="16" t="s">
        <v>144</v>
      </c>
      <c r="D210" s="17" t="s">
        <v>161</v>
      </c>
      <c r="E210" s="17" t="s">
        <v>8</v>
      </c>
      <c r="F210" s="18" t="s">
        <v>160</v>
      </c>
      <c r="G210" s="16" t="s">
        <v>144</v>
      </c>
      <c r="H210" s="17" t="s">
        <v>8</v>
      </c>
      <c r="I210" s="17" t="s">
        <v>151</v>
      </c>
      <c r="J210" s="19">
        <v>50</v>
      </c>
      <c r="K210" s="20">
        <v>50000</v>
      </c>
      <c r="L210" s="13"/>
    </row>
    <row r="211" spans="1:12" ht="22.5" customHeight="1" x14ac:dyDescent="0.25">
      <c r="A211" s="14">
        <v>1268</v>
      </c>
      <c r="B211" s="15">
        <v>46150</v>
      </c>
      <c r="C211" s="16" t="s">
        <v>137</v>
      </c>
      <c r="D211" s="17" t="s">
        <v>161</v>
      </c>
      <c r="E211" s="17" t="s">
        <v>8</v>
      </c>
      <c r="F211" s="18" t="s">
        <v>160</v>
      </c>
      <c r="G211" s="16" t="s">
        <v>148</v>
      </c>
      <c r="H211" s="17" t="s">
        <v>8</v>
      </c>
      <c r="I211" s="17" t="s">
        <v>151</v>
      </c>
      <c r="J211" s="19">
        <v>150</v>
      </c>
      <c r="K211" s="20">
        <v>150000</v>
      </c>
      <c r="L211" s="13"/>
    </row>
    <row r="212" spans="1:12" ht="22.5" customHeight="1" x14ac:dyDescent="0.25">
      <c r="A212" s="14">
        <v>1269</v>
      </c>
      <c r="B212" s="15">
        <v>46150</v>
      </c>
      <c r="C212" s="16" t="s">
        <v>144</v>
      </c>
      <c r="D212" s="17" t="s">
        <v>15</v>
      </c>
      <c r="E212" s="17" t="s">
        <v>8</v>
      </c>
      <c r="F212" s="18" t="s">
        <v>34</v>
      </c>
      <c r="G212" s="16" t="s">
        <v>144</v>
      </c>
      <c r="H212" s="17" t="s">
        <v>8</v>
      </c>
      <c r="I212" s="17" t="s">
        <v>167</v>
      </c>
      <c r="J212" s="19">
        <v>270</v>
      </c>
      <c r="K212" s="20">
        <v>270000</v>
      </c>
      <c r="L212" s="13"/>
    </row>
    <row r="213" spans="1:12" ht="22.5" customHeight="1" x14ac:dyDescent="0.25">
      <c r="A213" s="14">
        <v>1269</v>
      </c>
      <c r="B213" s="15">
        <v>46150</v>
      </c>
      <c r="C213" s="16" t="s">
        <v>137</v>
      </c>
      <c r="D213" s="17" t="s">
        <v>15</v>
      </c>
      <c r="E213" s="17" t="s">
        <v>8</v>
      </c>
      <c r="F213" s="18" t="s">
        <v>34</v>
      </c>
      <c r="G213" s="16" t="s">
        <v>137</v>
      </c>
      <c r="H213" s="17" t="s">
        <v>8</v>
      </c>
      <c r="I213" s="17" t="s">
        <v>167</v>
      </c>
      <c r="J213" s="19">
        <v>230</v>
      </c>
      <c r="K213" s="20">
        <v>230000</v>
      </c>
      <c r="L213" s="13"/>
    </row>
    <row r="214" spans="1:12" ht="22.5" customHeight="1" x14ac:dyDescent="0.25">
      <c r="A214" s="14">
        <v>1284</v>
      </c>
      <c r="B214" s="15">
        <v>46153</v>
      </c>
      <c r="C214" s="16" t="s">
        <v>114</v>
      </c>
      <c r="D214" s="17" t="s">
        <v>15</v>
      </c>
      <c r="E214" s="17" t="s">
        <v>8</v>
      </c>
      <c r="F214" s="18" t="s">
        <v>247</v>
      </c>
      <c r="G214" s="16" t="s">
        <v>245</v>
      </c>
      <c r="H214" s="17" t="s">
        <v>20</v>
      </c>
      <c r="I214" s="17" t="s">
        <v>246</v>
      </c>
      <c r="J214" s="19">
        <f>K214/1000</f>
        <v>22.3</v>
      </c>
      <c r="K214" s="20">
        <v>22300</v>
      </c>
      <c r="L214" s="13"/>
    </row>
    <row r="215" spans="1:12" ht="22.5" customHeight="1" x14ac:dyDescent="0.25">
      <c r="A215" s="14">
        <v>1286</v>
      </c>
      <c r="B215" s="15">
        <v>46155</v>
      </c>
      <c r="C215" s="16" t="s">
        <v>144</v>
      </c>
      <c r="D215" s="17" t="s">
        <v>15</v>
      </c>
      <c r="E215" s="17" t="s">
        <v>8</v>
      </c>
      <c r="F215" s="18" t="s">
        <v>170</v>
      </c>
      <c r="G215" s="16" t="s">
        <v>144</v>
      </c>
      <c r="H215" s="17" t="s">
        <v>8</v>
      </c>
      <c r="I215" s="17" t="s">
        <v>171</v>
      </c>
      <c r="J215" s="19">
        <v>28.7</v>
      </c>
      <c r="K215" s="20">
        <v>28700</v>
      </c>
      <c r="L215" s="13"/>
    </row>
    <row r="216" spans="1:12" ht="22.5" customHeight="1" x14ac:dyDescent="0.25">
      <c r="A216" s="14">
        <v>1286</v>
      </c>
      <c r="B216" s="15">
        <v>46155</v>
      </c>
      <c r="C216" s="16" t="s">
        <v>137</v>
      </c>
      <c r="D216" s="17" t="s">
        <v>15</v>
      </c>
      <c r="E216" s="17" t="s">
        <v>8</v>
      </c>
      <c r="F216" s="18" t="s">
        <v>170</v>
      </c>
      <c r="G216" s="16" t="s">
        <v>137</v>
      </c>
      <c r="H216" s="17" t="s">
        <v>8</v>
      </c>
      <c r="I216" s="17" t="s">
        <v>171</v>
      </c>
      <c r="J216" s="19">
        <v>30.2</v>
      </c>
      <c r="K216" s="20">
        <v>30200</v>
      </c>
      <c r="L216" s="13"/>
    </row>
    <row r="217" spans="1:12" ht="22.5" customHeight="1" x14ac:dyDescent="0.25">
      <c r="A217" s="14">
        <v>1321</v>
      </c>
      <c r="B217" s="15">
        <v>46160</v>
      </c>
      <c r="C217" s="16" t="s">
        <v>144</v>
      </c>
      <c r="D217" s="17" t="s">
        <v>15</v>
      </c>
      <c r="E217" s="17" t="s">
        <v>8</v>
      </c>
      <c r="F217" s="18" t="s">
        <v>175</v>
      </c>
      <c r="G217" s="16" t="s">
        <v>144</v>
      </c>
      <c r="H217" s="17" t="s">
        <v>8</v>
      </c>
      <c r="I217" s="17" t="s">
        <v>177</v>
      </c>
      <c r="J217" s="19">
        <v>300</v>
      </c>
      <c r="K217" s="20">
        <v>300000</v>
      </c>
      <c r="L217" s="13"/>
    </row>
    <row r="218" spans="1:12" ht="22.5" customHeight="1" x14ac:dyDescent="0.25">
      <c r="A218" s="14">
        <v>1321</v>
      </c>
      <c r="B218" s="15">
        <v>46160</v>
      </c>
      <c r="C218" s="16" t="s">
        <v>137</v>
      </c>
      <c r="D218" s="17" t="s">
        <v>15</v>
      </c>
      <c r="E218" s="17" t="s">
        <v>8</v>
      </c>
      <c r="F218" s="18" t="s">
        <v>175</v>
      </c>
      <c r="G218" s="16" t="s">
        <v>137</v>
      </c>
      <c r="H218" s="17" t="s">
        <v>8</v>
      </c>
      <c r="I218" s="17" t="s">
        <v>177</v>
      </c>
      <c r="J218" s="19">
        <v>300</v>
      </c>
      <c r="K218" s="20">
        <v>300000</v>
      </c>
      <c r="L218" s="13"/>
    </row>
    <row r="219" spans="1:12" ht="22.5" customHeight="1" x14ac:dyDescent="0.25">
      <c r="A219" s="14">
        <v>1322</v>
      </c>
      <c r="B219" s="15">
        <v>46160</v>
      </c>
      <c r="C219" s="16" t="s">
        <v>144</v>
      </c>
      <c r="D219" s="17" t="s">
        <v>15</v>
      </c>
      <c r="E219" s="17" t="s">
        <v>8</v>
      </c>
      <c r="F219" s="18" t="s">
        <v>175</v>
      </c>
      <c r="G219" s="16" t="s">
        <v>144</v>
      </c>
      <c r="H219" s="17" t="s">
        <v>8</v>
      </c>
      <c r="I219" s="17" t="s">
        <v>176</v>
      </c>
      <c r="J219" s="19">
        <v>250</v>
      </c>
      <c r="K219" s="20">
        <v>250000</v>
      </c>
      <c r="L219" s="13"/>
    </row>
    <row r="220" spans="1:12" ht="22.5" customHeight="1" x14ac:dyDescent="0.25">
      <c r="A220" s="14">
        <v>1322</v>
      </c>
      <c r="B220" s="15">
        <v>46160</v>
      </c>
      <c r="C220" s="16" t="s">
        <v>137</v>
      </c>
      <c r="D220" s="17" t="s">
        <v>15</v>
      </c>
      <c r="E220" s="17" t="s">
        <v>8</v>
      </c>
      <c r="F220" s="18" t="s">
        <v>175</v>
      </c>
      <c r="G220" s="16" t="s">
        <v>137</v>
      </c>
      <c r="H220" s="17" t="s">
        <v>8</v>
      </c>
      <c r="I220" s="17" t="s">
        <v>176</v>
      </c>
      <c r="J220" s="19">
        <v>250</v>
      </c>
      <c r="K220" s="20">
        <v>250000</v>
      </c>
      <c r="L220" s="13"/>
    </row>
    <row r="221" spans="1:12" ht="22.5" customHeight="1" x14ac:dyDescent="0.25">
      <c r="A221" s="14">
        <v>1328</v>
      </c>
      <c r="B221" s="15">
        <v>46160</v>
      </c>
      <c r="C221" s="16" t="s">
        <v>144</v>
      </c>
      <c r="D221" s="17" t="s">
        <v>15</v>
      </c>
      <c r="E221" s="17" t="s">
        <v>8</v>
      </c>
      <c r="F221" s="18" t="s">
        <v>179</v>
      </c>
      <c r="G221" s="16" t="s">
        <v>144</v>
      </c>
      <c r="H221" s="17" t="s">
        <v>8</v>
      </c>
      <c r="I221" s="17" t="s">
        <v>180</v>
      </c>
      <c r="J221" s="19">
        <v>114</v>
      </c>
      <c r="K221" s="20">
        <v>114000</v>
      </c>
      <c r="L221" s="13"/>
    </row>
    <row r="222" spans="1:12" ht="22.5" customHeight="1" x14ac:dyDescent="0.25">
      <c r="A222" s="14">
        <v>1328</v>
      </c>
      <c r="B222" s="15">
        <v>46160</v>
      </c>
      <c r="C222" s="16" t="s">
        <v>137</v>
      </c>
      <c r="D222" s="17" t="s">
        <v>15</v>
      </c>
      <c r="E222" s="17" t="s">
        <v>8</v>
      </c>
      <c r="F222" s="18" t="s">
        <v>179</v>
      </c>
      <c r="G222" s="16" t="s">
        <v>137</v>
      </c>
      <c r="H222" s="17" t="s">
        <v>8</v>
      </c>
      <c r="I222" s="17" t="s">
        <v>180</v>
      </c>
      <c r="J222" s="19">
        <v>630</v>
      </c>
      <c r="K222" s="20">
        <v>630000</v>
      </c>
      <c r="L222" s="13"/>
    </row>
    <row r="223" spans="1:12" ht="22.5" customHeight="1" x14ac:dyDescent="0.25">
      <c r="A223" s="14">
        <v>1329</v>
      </c>
      <c r="B223" s="15">
        <v>46160</v>
      </c>
      <c r="C223" s="16" t="s">
        <v>144</v>
      </c>
      <c r="D223" s="17" t="s">
        <v>15</v>
      </c>
      <c r="E223" s="17" t="s">
        <v>8</v>
      </c>
      <c r="F223" s="18" t="s">
        <v>181</v>
      </c>
      <c r="G223" s="16" t="s">
        <v>144</v>
      </c>
      <c r="H223" s="17" t="s">
        <v>8</v>
      </c>
      <c r="I223" s="17" t="s">
        <v>180</v>
      </c>
      <c r="J223" s="19">
        <v>1</v>
      </c>
      <c r="K223" s="20">
        <v>1000</v>
      </c>
      <c r="L223" s="13"/>
    </row>
    <row r="224" spans="1:12" ht="22.5" customHeight="1" x14ac:dyDescent="0.25">
      <c r="A224" s="14">
        <v>1329</v>
      </c>
      <c r="B224" s="15">
        <v>46160</v>
      </c>
      <c r="C224" s="16" t="s">
        <v>137</v>
      </c>
      <c r="D224" s="17" t="s">
        <v>15</v>
      </c>
      <c r="E224" s="17" t="s">
        <v>8</v>
      </c>
      <c r="F224" s="18" t="s">
        <v>181</v>
      </c>
      <c r="G224" s="16" t="s">
        <v>137</v>
      </c>
      <c r="H224" s="17" t="s">
        <v>8</v>
      </c>
      <c r="I224" s="17" t="s">
        <v>180</v>
      </c>
      <c r="J224" s="19">
        <v>349</v>
      </c>
      <c r="K224" s="20">
        <v>349000</v>
      </c>
      <c r="L224" s="13"/>
    </row>
    <row r="225" spans="1:12" ht="22.5" customHeight="1" x14ac:dyDescent="0.25">
      <c r="A225" s="14">
        <v>1330</v>
      </c>
      <c r="B225" s="15">
        <v>46160</v>
      </c>
      <c r="C225" s="16" t="s">
        <v>144</v>
      </c>
      <c r="D225" s="17" t="s">
        <v>15</v>
      </c>
      <c r="E225" s="17" t="s">
        <v>8</v>
      </c>
      <c r="F225" s="18" t="s">
        <v>182</v>
      </c>
      <c r="G225" s="16" t="s">
        <v>144</v>
      </c>
      <c r="H225" s="17" t="s">
        <v>8</v>
      </c>
      <c r="I225" s="17" t="s">
        <v>183</v>
      </c>
      <c r="J225" s="19">
        <v>150</v>
      </c>
      <c r="K225" s="20">
        <v>150000</v>
      </c>
      <c r="L225" s="13"/>
    </row>
    <row r="226" spans="1:12" ht="22.5" customHeight="1" x14ac:dyDescent="0.25">
      <c r="A226" s="14">
        <v>1330</v>
      </c>
      <c r="B226" s="15">
        <v>46160</v>
      </c>
      <c r="C226" s="16" t="s">
        <v>137</v>
      </c>
      <c r="D226" s="17" t="s">
        <v>15</v>
      </c>
      <c r="E226" s="17" t="s">
        <v>8</v>
      </c>
      <c r="F226" s="18" t="s">
        <v>182</v>
      </c>
      <c r="G226" s="16" t="s">
        <v>137</v>
      </c>
      <c r="H226" s="17" t="s">
        <v>8</v>
      </c>
      <c r="I226" s="17" t="s">
        <v>183</v>
      </c>
      <c r="J226" s="19">
        <v>100</v>
      </c>
      <c r="K226" s="20">
        <v>100000</v>
      </c>
      <c r="L226" s="13"/>
    </row>
    <row r="227" spans="1:12" ht="22.5" customHeight="1" x14ac:dyDescent="0.25">
      <c r="A227" s="14">
        <v>1332</v>
      </c>
      <c r="B227" s="15">
        <v>46160</v>
      </c>
      <c r="C227" s="16" t="s">
        <v>144</v>
      </c>
      <c r="D227" s="17" t="s">
        <v>15</v>
      </c>
      <c r="E227" s="17" t="s">
        <v>8</v>
      </c>
      <c r="F227" s="18" t="s">
        <v>182</v>
      </c>
      <c r="G227" s="16" t="s">
        <v>144</v>
      </c>
      <c r="H227" s="17" t="s">
        <v>8</v>
      </c>
      <c r="I227" s="17" t="s">
        <v>184</v>
      </c>
      <c r="J227" s="19">
        <v>150</v>
      </c>
      <c r="K227" s="20">
        <v>150000</v>
      </c>
      <c r="L227" s="13" t="s">
        <v>185</v>
      </c>
    </row>
    <row r="228" spans="1:12" ht="22.5" customHeight="1" x14ac:dyDescent="0.25">
      <c r="A228" s="14">
        <v>1332</v>
      </c>
      <c r="B228" s="15">
        <v>46160</v>
      </c>
      <c r="C228" s="16" t="s">
        <v>137</v>
      </c>
      <c r="D228" s="17" t="s">
        <v>15</v>
      </c>
      <c r="E228" s="17" t="s">
        <v>8</v>
      </c>
      <c r="F228" s="18" t="s">
        <v>182</v>
      </c>
      <c r="G228" s="16" t="s">
        <v>137</v>
      </c>
      <c r="H228" s="17" t="s">
        <v>8</v>
      </c>
      <c r="I228" s="17" t="s">
        <v>184</v>
      </c>
      <c r="J228" s="19">
        <v>100</v>
      </c>
      <c r="K228" s="20">
        <v>100000</v>
      </c>
      <c r="L228" s="13" t="s">
        <v>185</v>
      </c>
    </row>
    <row r="229" spans="1:12" ht="22.5" customHeight="1" x14ac:dyDescent="0.25">
      <c r="A229" s="14">
        <v>1344</v>
      </c>
      <c r="B229" s="15">
        <v>46161</v>
      </c>
      <c r="C229" s="16" t="s">
        <v>137</v>
      </c>
      <c r="D229" s="17" t="s">
        <v>161</v>
      </c>
      <c r="E229" s="17" t="s">
        <v>145</v>
      </c>
      <c r="F229" s="18" t="s">
        <v>216</v>
      </c>
      <c r="G229" s="16" t="s">
        <v>148</v>
      </c>
      <c r="H229" s="17" t="s">
        <v>145</v>
      </c>
      <c r="I229" s="17" t="s">
        <v>217</v>
      </c>
      <c r="J229" s="19">
        <v>400</v>
      </c>
      <c r="K229" s="20">
        <v>400000</v>
      </c>
      <c r="L229" s="13"/>
    </row>
    <row r="230" spans="1:12" ht="22.5" customHeight="1" x14ac:dyDescent="0.25">
      <c r="A230" s="14">
        <v>1346</v>
      </c>
      <c r="B230" s="15">
        <v>46161</v>
      </c>
      <c r="C230" s="16" t="s">
        <v>144</v>
      </c>
      <c r="D230" s="17" t="s">
        <v>15</v>
      </c>
      <c r="E230" s="17" t="s">
        <v>8</v>
      </c>
      <c r="F230" s="18" t="s">
        <v>186</v>
      </c>
      <c r="G230" s="16" t="s">
        <v>144</v>
      </c>
      <c r="H230" s="17" t="s">
        <v>8</v>
      </c>
      <c r="I230" s="17" t="s">
        <v>187</v>
      </c>
      <c r="J230" s="19">
        <v>490</v>
      </c>
      <c r="K230" s="20">
        <v>490000</v>
      </c>
      <c r="L230" s="13"/>
    </row>
    <row r="231" spans="1:12" ht="22.5" customHeight="1" x14ac:dyDescent="0.25">
      <c r="A231" s="14">
        <v>1346</v>
      </c>
      <c r="B231" s="15">
        <v>46161</v>
      </c>
      <c r="C231" s="16" t="s">
        <v>137</v>
      </c>
      <c r="D231" s="17" t="s">
        <v>15</v>
      </c>
      <c r="E231" s="17" t="s">
        <v>8</v>
      </c>
      <c r="F231" s="18" t="s">
        <v>186</v>
      </c>
      <c r="G231" s="16" t="s">
        <v>137</v>
      </c>
      <c r="H231" s="17" t="s">
        <v>8</v>
      </c>
      <c r="I231" s="17" t="s">
        <v>187</v>
      </c>
      <c r="J231" s="19">
        <v>310</v>
      </c>
      <c r="K231" s="20">
        <v>310000</v>
      </c>
      <c r="L231" s="13"/>
    </row>
    <row r="232" spans="1:12" ht="22.5" customHeight="1" x14ac:dyDescent="0.25">
      <c r="A232" s="14">
        <v>1347</v>
      </c>
      <c r="B232" s="15">
        <v>46161</v>
      </c>
      <c r="C232" s="16" t="s">
        <v>114</v>
      </c>
      <c r="D232" s="17" t="s">
        <v>15</v>
      </c>
      <c r="E232" s="17" t="s">
        <v>8</v>
      </c>
      <c r="F232" s="18" t="s">
        <v>188</v>
      </c>
      <c r="G232" s="16" t="s">
        <v>114</v>
      </c>
      <c r="H232" s="17" t="s">
        <v>8</v>
      </c>
      <c r="I232" s="17" t="s">
        <v>189</v>
      </c>
      <c r="J232" s="19">
        <v>2.2000000000000002</v>
      </c>
      <c r="K232" s="20">
        <v>2200</v>
      </c>
      <c r="L232" s="13"/>
    </row>
    <row r="233" spans="1:12" ht="22.5" customHeight="1" x14ac:dyDescent="0.25">
      <c r="A233" s="14">
        <v>1351</v>
      </c>
      <c r="B233" s="15">
        <v>46161</v>
      </c>
      <c r="C233" s="16" t="s">
        <v>114</v>
      </c>
      <c r="D233" s="17" t="s">
        <v>15</v>
      </c>
      <c r="E233" s="17" t="s">
        <v>8</v>
      </c>
      <c r="F233" s="18" t="s">
        <v>188</v>
      </c>
      <c r="G233" s="16" t="s">
        <v>114</v>
      </c>
      <c r="H233" s="17" t="s">
        <v>8</v>
      </c>
      <c r="I233" s="17" t="s">
        <v>189</v>
      </c>
      <c r="J233" s="19">
        <v>2</v>
      </c>
      <c r="K233" s="20">
        <v>2000</v>
      </c>
      <c r="L233" s="13"/>
    </row>
    <row r="234" spans="1:12" ht="22.5" customHeight="1" x14ac:dyDescent="0.25">
      <c r="A234" s="14">
        <v>1383</v>
      </c>
      <c r="B234" s="15">
        <v>46162</v>
      </c>
      <c r="C234" s="16" t="s">
        <v>144</v>
      </c>
      <c r="D234" s="17" t="s">
        <v>15</v>
      </c>
      <c r="E234" s="17" t="s">
        <v>8</v>
      </c>
      <c r="F234" s="18" t="s">
        <v>78</v>
      </c>
      <c r="G234" s="16" t="s">
        <v>144</v>
      </c>
      <c r="H234" s="17" t="s">
        <v>8</v>
      </c>
      <c r="I234" s="17" t="s">
        <v>192</v>
      </c>
      <c r="J234" s="19">
        <v>56.2</v>
      </c>
      <c r="K234" s="20">
        <v>56200</v>
      </c>
      <c r="L234" s="13"/>
    </row>
    <row r="235" spans="1:12" ht="22.5" customHeight="1" x14ac:dyDescent="0.25">
      <c r="A235" s="14">
        <v>1383</v>
      </c>
      <c r="B235" s="15">
        <v>46162</v>
      </c>
      <c r="C235" s="16" t="s">
        <v>137</v>
      </c>
      <c r="D235" s="17" t="s">
        <v>15</v>
      </c>
      <c r="E235" s="17" t="s">
        <v>8</v>
      </c>
      <c r="F235" s="18" t="s">
        <v>78</v>
      </c>
      <c r="G235" s="16" t="s">
        <v>137</v>
      </c>
      <c r="H235" s="17" t="s">
        <v>8</v>
      </c>
      <c r="I235" s="17" t="s">
        <v>192</v>
      </c>
      <c r="J235" s="19">
        <v>71</v>
      </c>
      <c r="K235" s="20">
        <v>71000</v>
      </c>
      <c r="L235" s="13"/>
    </row>
    <row r="236" spans="1:12" ht="22.5" customHeight="1" x14ac:dyDescent="0.25">
      <c r="A236" s="14">
        <v>1384</v>
      </c>
      <c r="B236" s="15">
        <v>46162</v>
      </c>
      <c r="C236" s="16" t="s">
        <v>114</v>
      </c>
      <c r="D236" s="17" t="s">
        <v>15</v>
      </c>
      <c r="E236" s="17" t="s">
        <v>8</v>
      </c>
      <c r="F236" s="18" t="s">
        <v>193</v>
      </c>
      <c r="G236" s="16" t="s">
        <v>114</v>
      </c>
      <c r="H236" s="17" t="s">
        <v>8</v>
      </c>
      <c r="I236" s="17" t="s">
        <v>194</v>
      </c>
      <c r="J236" s="19">
        <v>4.9000000000000004</v>
      </c>
      <c r="K236" s="20">
        <v>4900</v>
      </c>
      <c r="L236" s="13"/>
    </row>
    <row r="237" spans="1:12" ht="22.5" customHeight="1" x14ac:dyDescent="0.25">
      <c r="A237" s="14">
        <v>1388</v>
      </c>
      <c r="B237" s="15">
        <v>46164</v>
      </c>
      <c r="C237" s="16" t="s">
        <v>144</v>
      </c>
      <c r="D237" s="17" t="s">
        <v>15</v>
      </c>
      <c r="E237" s="17" t="s">
        <v>8</v>
      </c>
      <c r="F237" s="18" t="s">
        <v>128</v>
      </c>
      <c r="G237" s="16" t="s">
        <v>144</v>
      </c>
      <c r="H237" s="17" t="s">
        <v>8</v>
      </c>
      <c r="I237" s="17" t="s">
        <v>195</v>
      </c>
      <c r="J237" s="19">
        <v>200</v>
      </c>
      <c r="K237" s="20">
        <v>200000</v>
      </c>
      <c r="L237" s="13"/>
    </row>
    <row r="238" spans="1:12" ht="22.5" customHeight="1" x14ac:dyDescent="0.25">
      <c r="A238" s="14">
        <v>1388</v>
      </c>
      <c r="B238" s="15">
        <v>46164</v>
      </c>
      <c r="C238" s="16" t="s">
        <v>137</v>
      </c>
      <c r="D238" s="17" t="s">
        <v>15</v>
      </c>
      <c r="E238" s="17" t="s">
        <v>8</v>
      </c>
      <c r="F238" s="18" t="s">
        <v>128</v>
      </c>
      <c r="G238" s="16" t="s">
        <v>137</v>
      </c>
      <c r="H238" s="17" t="s">
        <v>8</v>
      </c>
      <c r="I238" s="17" t="s">
        <v>195</v>
      </c>
      <c r="J238" s="19">
        <v>200</v>
      </c>
      <c r="K238" s="20">
        <v>200000</v>
      </c>
      <c r="L238" s="13"/>
    </row>
    <row r="239" spans="1:12" ht="22.5" customHeight="1" x14ac:dyDescent="0.25">
      <c r="A239" s="14">
        <v>1398</v>
      </c>
      <c r="B239" s="15">
        <v>46167</v>
      </c>
      <c r="C239" s="16" t="s">
        <v>144</v>
      </c>
      <c r="D239" s="17" t="s">
        <v>15</v>
      </c>
      <c r="E239" s="17" t="s">
        <v>8</v>
      </c>
      <c r="F239" s="18" t="s">
        <v>196</v>
      </c>
      <c r="G239" s="16" t="s">
        <v>144</v>
      </c>
      <c r="H239" s="17" t="s">
        <v>8</v>
      </c>
      <c r="I239" s="17" t="s">
        <v>197</v>
      </c>
      <c r="J239" s="19">
        <v>129</v>
      </c>
      <c r="K239" s="20">
        <v>129000</v>
      </c>
      <c r="L239" s="13"/>
    </row>
    <row r="240" spans="1:12" ht="22.5" customHeight="1" x14ac:dyDescent="0.25">
      <c r="A240" s="14">
        <v>1398</v>
      </c>
      <c r="B240" s="15">
        <v>46167</v>
      </c>
      <c r="C240" s="16" t="s">
        <v>137</v>
      </c>
      <c r="D240" s="17" t="s">
        <v>15</v>
      </c>
      <c r="E240" s="17" t="s">
        <v>8</v>
      </c>
      <c r="F240" s="18" t="s">
        <v>196</v>
      </c>
      <c r="G240" s="16" t="s">
        <v>137</v>
      </c>
      <c r="H240" s="17" t="s">
        <v>8</v>
      </c>
      <c r="I240" s="17" t="s">
        <v>197</v>
      </c>
      <c r="J240" s="19">
        <v>207</v>
      </c>
      <c r="K240" s="20">
        <v>207000</v>
      </c>
      <c r="L240" s="13"/>
    </row>
    <row r="241" spans="1:12" ht="22.5" customHeight="1" x14ac:dyDescent="0.25">
      <c r="A241" s="14">
        <v>1399</v>
      </c>
      <c r="B241" s="15">
        <v>46167</v>
      </c>
      <c r="C241" s="16" t="s">
        <v>114</v>
      </c>
      <c r="D241" s="17" t="s">
        <v>15</v>
      </c>
      <c r="E241" s="17" t="s">
        <v>8</v>
      </c>
      <c r="F241" s="18" t="s">
        <v>198</v>
      </c>
      <c r="G241" s="16" t="s">
        <v>114</v>
      </c>
      <c r="H241" s="17" t="s">
        <v>8</v>
      </c>
      <c r="I241" s="17" t="s">
        <v>199</v>
      </c>
      <c r="J241" s="19">
        <v>5</v>
      </c>
      <c r="K241" s="20">
        <v>5000</v>
      </c>
      <c r="L241" s="13"/>
    </row>
    <row r="242" spans="1:12" ht="22.5" customHeight="1" x14ac:dyDescent="0.25">
      <c r="A242" s="14">
        <v>1402</v>
      </c>
      <c r="B242" s="15">
        <v>46167</v>
      </c>
      <c r="C242" s="16" t="s">
        <v>137</v>
      </c>
      <c r="D242" s="17" t="s">
        <v>15</v>
      </c>
      <c r="E242" s="17" t="s">
        <v>8</v>
      </c>
      <c r="F242" s="18" t="s">
        <v>200</v>
      </c>
      <c r="G242" s="16" t="s">
        <v>137</v>
      </c>
      <c r="H242" s="17" t="s">
        <v>8</v>
      </c>
      <c r="I242" s="17" t="s">
        <v>201</v>
      </c>
      <c r="J242" s="19">
        <v>300</v>
      </c>
      <c r="K242" s="20">
        <v>300000</v>
      </c>
      <c r="L242" s="13"/>
    </row>
    <row r="243" spans="1:12" ht="22.5" customHeight="1" x14ac:dyDescent="0.25">
      <c r="A243" s="14">
        <v>1403</v>
      </c>
      <c r="B243" s="15">
        <v>45802</v>
      </c>
      <c r="C243" s="16" t="s">
        <v>144</v>
      </c>
      <c r="D243" s="17" t="s">
        <v>161</v>
      </c>
      <c r="E243" s="17" t="s">
        <v>145</v>
      </c>
      <c r="F243" s="18" t="s">
        <v>218</v>
      </c>
      <c r="G243" s="16" t="s">
        <v>144</v>
      </c>
      <c r="H243" s="17" t="s">
        <v>145</v>
      </c>
      <c r="I243" s="17" t="s">
        <v>219</v>
      </c>
      <c r="J243" s="19">
        <v>248.959</v>
      </c>
      <c r="K243" s="20">
        <v>248959</v>
      </c>
      <c r="L243" s="13"/>
    </row>
    <row r="244" spans="1:12" ht="22.5" customHeight="1" x14ac:dyDescent="0.25">
      <c r="A244" s="14">
        <v>1403</v>
      </c>
      <c r="B244" s="15">
        <v>45802</v>
      </c>
      <c r="C244" s="16" t="s">
        <v>137</v>
      </c>
      <c r="D244" s="17" t="s">
        <v>161</v>
      </c>
      <c r="E244" s="17" t="s">
        <v>145</v>
      </c>
      <c r="F244" s="18" t="s">
        <v>218</v>
      </c>
      <c r="G244" s="16" t="s">
        <v>148</v>
      </c>
      <c r="H244" s="17" t="s">
        <v>145</v>
      </c>
      <c r="I244" s="17" t="s">
        <v>219</v>
      </c>
      <c r="J244" s="19">
        <v>55.811999999999998</v>
      </c>
      <c r="K244" s="20">
        <v>55812</v>
      </c>
      <c r="L244" s="13"/>
    </row>
    <row r="245" spans="1:12" ht="22.5" customHeight="1" x14ac:dyDescent="0.25">
      <c r="A245" s="14">
        <v>1412</v>
      </c>
      <c r="B245" s="15">
        <v>46168</v>
      </c>
      <c r="C245" s="16" t="s">
        <v>114</v>
      </c>
      <c r="D245" s="17" t="s">
        <v>15</v>
      </c>
      <c r="E245" s="17" t="s">
        <v>8</v>
      </c>
      <c r="F245" s="18" t="s">
        <v>14</v>
      </c>
      <c r="G245" s="16" t="s">
        <v>114</v>
      </c>
      <c r="H245" s="17" t="s">
        <v>8</v>
      </c>
      <c r="I245" s="17" t="s">
        <v>202</v>
      </c>
      <c r="J245" s="19">
        <v>33</v>
      </c>
      <c r="K245" s="20">
        <v>33000</v>
      </c>
      <c r="L245" s="13"/>
    </row>
    <row r="246" spans="1:12" ht="22.5" customHeight="1" x14ac:dyDescent="0.25">
      <c r="A246" s="14">
        <v>1413</v>
      </c>
      <c r="B246" s="15">
        <v>46168</v>
      </c>
      <c r="C246" s="16" t="s">
        <v>137</v>
      </c>
      <c r="D246" s="17" t="s">
        <v>15</v>
      </c>
      <c r="E246" s="17" t="s">
        <v>8</v>
      </c>
      <c r="F246" s="18" t="s">
        <v>203</v>
      </c>
      <c r="G246" s="16" t="s">
        <v>137</v>
      </c>
      <c r="H246" s="17" t="s">
        <v>8</v>
      </c>
      <c r="I246" s="17" t="s">
        <v>171</v>
      </c>
      <c r="J246" s="19">
        <v>24.9</v>
      </c>
      <c r="K246" s="20">
        <v>24900</v>
      </c>
      <c r="L246" s="13"/>
    </row>
    <row r="247" spans="1:12" ht="22.5" customHeight="1" x14ac:dyDescent="0.25">
      <c r="A247" s="14">
        <v>1436</v>
      </c>
      <c r="B247" s="15">
        <v>46170</v>
      </c>
      <c r="C247" s="16" t="s">
        <v>144</v>
      </c>
      <c r="D247" s="17" t="s">
        <v>161</v>
      </c>
      <c r="E247" s="17" t="s">
        <v>145</v>
      </c>
      <c r="F247" s="18" t="s">
        <v>220</v>
      </c>
      <c r="G247" s="16" t="s">
        <v>144</v>
      </c>
      <c r="H247" s="17" t="s">
        <v>145</v>
      </c>
      <c r="I247" s="17" t="s">
        <v>221</v>
      </c>
      <c r="J247" s="19">
        <v>209</v>
      </c>
      <c r="K247" s="20">
        <v>209000</v>
      </c>
      <c r="L247" s="13"/>
    </row>
    <row r="248" spans="1:12" ht="22.5" customHeight="1" x14ac:dyDescent="0.25">
      <c r="A248" s="14">
        <v>1436</v>
      </c>
      <c r="B248" s="15">
        <v>46170</v>
      </c>
      <c r="C248" s="16" t="s">
        <v>137</v>
      </c>
      <c r="D248" s="17" t="s">
        <v>161</v>
      </c>
      <c r="E248" s="17" t="s">
        <v>145</v>
      </c>
      <c r="F248" s="18" t="s">
        <v>220</v>
      </c>
      <c r="G248" s="16" t="s">
        <v>148</v>
      </c>
      <c r="H248" s="17" t="s">
        <v>145</v>
      </c>
      <c r="I248" s="17" t="s">
        <v>221</v>
      </c>
      <c r="J248" s="19">
        <v>267</v>
      </c>
      <c r="K248" s="20">
        <v>267000</v>
      </c>
      <c r="L248" s="13"/>
    </row>
    <row r="249" spans="1:12" ht="22.5" customHeight="1" x14ac:dyDescent="0.25">
      <c r="A249" s="14">
        <v>1448</v>
      </c>
      <c r="B249" s="15">
        <v>46174</v>
      </c>
      <c r="C249" s="16" t="s">
        <v>144</v>
      </c>
      <c r="D249" s="17" t="s">
        <v>15</v>
      </c>
      <c r="E249" s="17" t="s">
        <v>8</v>
      </c>
      <c r="F249" s="18" t="s">
        <v>204</v>
      </c>
      <c r="G249" s="16" t="s">
        <v>144</v>
      </c>
      <c r="H249" s="17" t="s">
        <v>8</v>
      </c>
      <c r="I249" s="17" t="s">
        <v>205</v>
      </c>
      <c r="J249" s="19">
        <v>79</v>
      </c>
      <c r="K249" s="20">
        <v>79000</v>
      </c>
      <c r="L249" s="13"/>
    </row>
    <row r="250" spans="1:12" ht="22.5" customHeight="1" x14ac:dyDescent="0.25">
      <c r="A250" s="14">
        <v>1448</v>
      </c>
      <c r="B250" s="15">
        <v>46174</v>
      </c>
      <c r="C250" s="16" t="s">
        <v>137</v>
      </c>
      <c r="D250" s="17" t="s">
        <v>15</v>
      </c>
      <c r="E250" s="17" t="s">
        <v>8</v>
      </c>
      <c r="F250" s="18" t="s">
        <v>204</v>
      </c>
      <c r="G250" s="16" t="s">
        <v>137</v>
      </c>
      <c r="H250" s="17" t="s">
        <v>8</v>
      </c>
      <c r="I250" s="17" t="s">
        <v>205</v>
      </c>
      <c r="J250" s="19">
        <v>843</v>
      </c>
      <c r="K250" s="20">
        <v>843000</v>
      </c>
      <c r="L250" s="13"/>
    </row>
    <row r="251" spans="1:12" ht="22.5" customHeight="1" x14ac:dyDescent="0.25">
      <c r="A251" s="14">
        <v>1451</v>
      </c>
      <c r="B251" s="15">
        <v>46174</v>
      </c>
      <c r="C251" s="16" t="s">
        <v>144</v>
      </c>
      <c r="D251" s="17" t="s">
        <v>161</v>
      </c>
      <c r="E251" s="17" t="s">
        <v>145</v>
      </c>
      <c r="F251" s="18" t="s">
        <v>222</v>
      </c>
      <c r="G251" s="16" t="s">
        <v>144</v>
      </c>
      <c r="H251" s="17" t="s">
        <v>145</v>
      </c>
      <c r="I251" s="17" t="s">
        <v>147</v>
      </c>
      <c r="J251" s="19">
        <v>166</v>
      </c>
      <c r="K251" s="20">
        <v>166000</v>
      </c>
      <c r="L251" s="13"/>
    </row>
    <row r="252" spans="1:12" ht="22.5" customHeight="1" x14ac:dyDescent="0.25">
      <c r="A252" s="14">
        <v>1451</v>
      </c>
      <c r="B252" s="15">
        <v>46174</v>
      </c>
      <c r="C252" s="16" t="s">
        <v>137</v>
      </c>
      <c r="D252" s="17" t="s">
        <v>161</v>
      </c>
      <c r="E252" s="17" t="s">
        <v>145</v>
      </c>
      <c r="F252" s="18" t="s">
        <v>222</v>
      </c>
      <c r="G252" s="16" t="s">
        <v>148</v>
      </c>
      <c r="H252" s="17" t="s">
        <v>145</v>
      </c>
      <c r="I252" s="17" t="s">
        <v>147</v>
      </c>
      <c r="J252" s="19">
        <v>100</v>
      </c>
      <c r="K252" s="20">
        <v>100000</v>
      </c>
      <c r="L252" s="13"/>
    </row>
    <row r="253" spans="1:12" ht="22.5" customHeight="1" x14ac:dyDescent="0.25">
      <c r="A253" s="14">
        <v>1452</v>
      </c>
      <c r="B253" s="15">
        <v>46174</v>
      </c>
      <c r="C253" s="16" t="s">
        <v>144</v>
      </c>
      <c r="D253" s="17" t="s">
        <v>161</v>
      </c>
      <c r="E253" s="17" t="s">
        <v>145</v>
      </c>
      <c r="F253" s="18" t="s">
        <v>223</v>
      </c>
      <c r="G253" s="16" t="s">
        <v>144</v>
      </c>
      <c r="H253" s="17" t="s">
        <v>145</v>
      </c>
      <c r="I253" s="17" t="s">
        <v>217</v>
      </c>
      <c r="J253" s="19">
        <v>400</v>
      </c>
      <c r="K253" s="20">
        <v>400000</v>
      </c>
      <c r="L253" s="13"/>
    </row>
    <row r="254" spans="1:12" ht="22.5" customHeight="1" x14ac:dyDescent="0.25">
      <c r="A254" s="14">
        <v>1452</v>
      </c>
      <c r="B254" s="15">
        <v>46174</v>
      </c>
      <c r="C254" s="16" t="s">
        <v>137</v>
      </c>
      <c r="D254" s="17" t="s">
        <v>161</v>
      </c>
      <c r="E254" s="17" t="s">
        <v>145</v>
      </c>
      <c r="F254" s="18" t="s">
        <v>223</v>
      </c>
      <c r="G254" s="16" t="s">
        <v>148</v>
      </c>
      <c r="H254" s="17" t="s">
        <v>145</v>
      </c>
      <c r="I254" s="17" t="s">
        <v>217</v>
      </c>
      <c r="J254" s="19">
        <v>100</v>
      </c>
      <c r="K254" s="20">
        <v>100000</v>
      </c>
      <c r="L254" s="13"/>
    </row>
    <row r="255" spans="1:12" ht="22.5" customHeight="1" x14ac:dyDescent="0.25">
      <c r="A255" s="14">
        <v>1472</v>
      </c>
      <c r="B255" s="15">
        <v>46177</v>
      </c>
      <c r="C255" s="16" t="s">
        <v>114</v>
      </c>
      <c r="D255" s="17" t="s">
        <v>15</v>
      </c>
      <c r="E255" s="17" t="s">
        <v>8</v>
      </c>
      <c r="F255" s="18" t="s">
        <v>256</v>
      </c>
      <c r="G255" s="16" t="s">
        <v>245</v>
      </c>
      <c r="H255" s="17" t="s">
        <v>20</v>
      </c>
      <c r="I255" s="17" t="s">
        <v>255</v>
      </c>
      <c r="J255" s="19">
        <f>K255/1000</f>
        <v>10.9</v>
      </c>
      <c r="K255" s="20">
        <v>10900</v>
      </c>
      <c r="L255" s="13"/>
    </row>
    <row r="256" spans="1:12" ht="22.5" customHeight="1" x14ac:dyDescent="0.25">
      <c r="A256" s="14">
        <v>1473</v>
      </c>
      <c r="B256" s="15">
        <v>46177</v>
      </c>
      <c r="C256" s="16" t="s">
        <v>114</v>
      </c>
      <c r="D256" s="17" t="s">
        <v>15</v>
      </c>
      <c r="E256" s="17" t="s">
        <v>8</v>
      </c>
      <c r="F256" s="18" t="s">
        <v>206</v>
      </c>
      <c r="G256" s="16" t="s">
        <v>114</v>
      </c>
      <c r="H256" s="17" t="s">
        <v>8</v>
      </c>
      <c r="I256" s="17" t="s">
        <v>207</v>
      </c>
      <c r="J256" s="19">
        <v>4</v>
      </c>
      <c r="K256" s="20">
        <v>4000</v>
      </c>
      <c r="L256" s="13"/>
    </row>
    <row r="257" spans="1:12" ht="22.5" customHeight="1" x14ac:dyDescent="0.25">
      <c r="A257" s="14">
        <v>1474</v>
      </c>
      <c r="B257" s="15">
        <v>46177</v>
      </c>
      <c r="C257" s="16" t="s">
        <v>114</v>
      </c>
      <c r="D257" s="17" t="s">
        <v>15</v>
      </c>
      <c r="E257" s="17" t="s">
        <v>8</v>
      </c>
      <c r="F257" s="18" t="s">
        <v>257</v>
      </c>
      <c r="G257" s="16" t="s">
        <v>245</v>
      </c>
      <c r="H257" s="17" t="s">
        <v>20</v>
      </c>
      <c r="I257" s="17" t="s">
        <v>255</v>
      </c>
      <c r="J257" s="19">
        <f>K257/1000</f>
        <v>39.6</v>
      </c>
      <c r="K257" s="20">
        <v>39600</v>
      </c>
      <c r="L257" s="13"/>
    </row>
    <row r="258" spans="1:12" ht="22.5" customHeight="1" x14ac:dyDescent="0.25">
      <c r="A258" s="14">
        <v>1483</v>
      </c>
      <c r="B258" s="15">
        <v>46181</v>
      </c>
      <c r="C258" s="16" t="s">
        <v>144</v>
      </c>
      <c r="D258" s="17" t="s">
        <v>161</v>
      </c>
      <c r="E258" s="17" t="s">
        <v>145</v>
      </c>
      <c r="F258" s="18" t="s">
        <v>224</v>
      </c>
      <c r="G258" s="16" t="s">
        <v>144</v>
      </c>
      <c r="H258" s="17" t="s">
        <v>145</v>
      </c>
      <c r="I258" s="17" t="s">
        <v>225</v>
      </c>
      <c r="J258" s="19">
        <v>150</v>
      </c>
      <c r="K258" s="20">
        <v>150000</v>
      </c>
      <c r="L258" s="13"/>
    </row>
    <row r="259" spans="1:12" ht="22.5" customHeight="1" x14ac:dyDescent="0.25">
      <c r="A259" s="14">
        <v>1483</v>
      </c>
      <c r="B259" s="15">
        <v>46181</v>
      </c>
      <c r="C259" s="16" t="s">
        <v>137</v>
      </c>
      <c r="D259" s="17" t="s">
        <v>161</v>
      </c>
      <c r="E259" s="17" t="s">
        <v>145</v>
      </c>
      <c r="F259" s="18" t="s">
        <v>224</v>
      </c>
      <c r="G259" s="16" t="s">
        <v>148</v>
      </c>
      <c r="H259" s="17" t="s">
        <v>145</v>
      </c>
      <c r="I259" s="17" t="s">
        <v>225</v>
      </c>
      <c r="J259" s="19">
        <v>130</v>
      </c>
      <c r="K259" s="20">
        <v>130000</v>
      </c>
      <c r="L259" s="13"/>
    </row>
    <row r="260" spans="1:12" ht="22.5" customHeight="1" x14ac:dyDescent="0.25">
      <c r="A260" s="14">
        <v>1494</v>
      </c>
      <c r="B260" s="15">
        <v>46181</v>
      </c>
      <c r="C260" s="16" t="s">
        <v>144</v>
      </c>
      <c r="D260" s="17" t="s">
        <v>161</v>
      </c>
      <c r="E260" s="17" t="s">
        <v>145</v>
      </c>
      <c r="F260" s="18" t="s">
        <v>226</v>
      </c>
      <c r="G260" s="16" t="s">
        <v>144</v>
      </c>
      <c r="H260" s="17" t="s">
        <v>145</v>
      </c>
      <c r="I260" s="17" t="s">
        <v>227</v>
      </c>
      <c r="J260" s="19">
        <v>250</v>
      </c>
      <c r="K260" s="20">
        <v>250000</v>
      </c>
      <c r="L260" s="13"/>
    </row>
    <row r="261" spans="1:12" ht="22.5" customHeight="1" x14ac:dyDescent="0.25">
      <c r="A261" s="14">
        <v>1494</v>
      </c>
      <c r="B261" s="15">
        <v>46181</v>
      </c>
      <c r="C261" s="16" t="s">
        <v>137</v>
      </c>
      <c r="D261" s="17" t="s">
        <v>161</v>
      </c>
      <c r="E261" s="17" t="s">
        <v>145</v>
      </c>
      <c r="F261" s="18" t="s">
        <v>226</v>
      </c>
      <c r="G261" s="16" t="s">
        <v>148</v>
      </c>
      <c r="H261" s="17" t="s">
        <v>145</v>
      </c>
      <c r="I261" s="17" t="s">
        <v>227</v>
      </c>
      <c r="J261" s="19">
        <v>50</v>
      </c>
      <c r="K261" s="20">
        <v>50000</v>
      </c>
      <c r="L261" s="13"/>
    </row>
    <row r="262" spans="1:12" ht="22.5" customHeight="1" x14ac:dyDescent="0.25">
      <c r="A262" s="14">
        <v>1496</v>
      </c>
      <c r="B262" s="15">
        <v>46181</v>
      </c>
      <c r="C262" s="16" t="s">
        <v>144</v>
      </c>
      <c r="D262" s="17" t="s">
        <v>161</v>
      </c>
      <c r="E262" s="17" t="s">
        <v>145</v>
      </c>
      <c r="F262" s="18" t="s">
        <v>224</v>
      </c>
      <c r="G262" s="16" t="s">
        <v>144</v>
      </c>
      <c r="H262" s="17" t="s">
        <v>145</v>
      </c>
      <c r="I262" s="17" t="s">
        <v>147</v>
      </c>
      <c r="J262" s="19">
        <v>150</v>
      </c>
      <c r="K262" s="20">
        <v>150000</v>
      </c>
      <c r="L262" s="13"/>
    </row>
    <row r="263" spans="1:12" ht="22.5" customHeight="1" x14ac:dyDescent="0.25">
      <c r="A263" s="14">
        <v>1496</v>
      </c>
      <c r="B263" s="15">
        <v>46181</v>
      </c>
      <c r="C263" s="16" t="s">
        <v>137</v>
      </c>
      <c r="D263" s="17" t="s">
        <v>161</v>
      </c>
      <c r="E263" s="17" t="s">
        <v>145</v>
      </c>
      <c r="F263" s="18" t="s">
        <v>228</v>
      </c>
      <c r="G263" s="16" t="s">
        <v>148</v>
      </c>
      <c r="H263" s="17" t="s">
        <v>145</v>
      </c>
      <c r="I263" s="17" t="s">
        <v>147</v>
      </c>
      <c r="J263" s="19">
        <v>130</v>
      </c>
      <c r="K263" s="20">
        <v>130000</v>
      </c>
      <c r="L263" s="13"/>
    </row>
    <row r="264" spans="1:12" ht="22.5" customHeight="1" x14ac:dyDescent="0.25">
      <c r="A264" s="14">
        <v>1541</v>
      </c>
      <c r="B264" s="15">
        <v>46185</v>
      </c>
      <c r="C264" s="16" t="s">
        <v>144</v>
      </c>
      <c r="D264" s="17" t="s">
        <v>161</v>
      </c>
      <c r="E264" s="17" t="s">
        <v>145</v>
      </c>
      <c r="F264" s="18" t="s">
        <v>229</v>
      </c>
      <c r="G264" s="16" t="s">
        <v>144</v>
      </c>
      <c r="H264" s="17" t="s">
        <v>145</v>
      </c>
      <c r="I264" s="17" t="s">
        <v>217</v>
      </c>
      <c r="J264" s="19">
        <v>150</v>
      </c>
      <c r="K264" s="20">
        <v>150000</v>
      </c>
      <c r="L264" s="13"/>
    </row>
    <row r="265" spans="1:12" ht="22.5" customHeight="1" x14ac:dyDescent="0.25">
      <c r="A265" s="14">
        <v>1541</v>
      </c>
      <c r="B265" s="15">
        <v>46185</v>
      </c>
      <c r="C265" s="16" t="s">
        <v>137</v>
      </c>
      <c r="D265" s="17" t="s">
        <v>161</v>
      </c>
      <c r="E265" s="17" t="s">
        <v>145</v>
      </c>
      <c r="F265" s="18" t="s">
        <v>229</v>
      </c>
      <c r="G265" s="16" t="s">
        <v>148</v>
      </c>
      <c r="H265" s="17" t="s">
        <v>145</v>
      </c>
      <c r="I265" s="17" t="s">
        <v>217</v>
      </c>
      <c r="J265" s="19">
        <v>50</v>
      </c>
      <c r="K265" s="20">
        <v>50000</v>
      </c>
      <c r="L265" s="13"/>
    </row>
    <row r="266" spans="1:12" ht="22.5" customHeight="1" x14ac:dyDescent="0.25">
      <c r="A266" s="14">
        <v>1547</v>
      </c>
      <c r="B266" s="15">
        <v>46185</v>
      </c>
      <c r="C266" s="16" t="s">
        <v>114</v>
      </c>
      <c r="D266" s="17" t="s">
        <v>15</v>
      </c>
      <c r="E266" s="17" t="s">
        <v>8</v>
      </c>
      <c r="F266" s="18" t="s">
        <v>253</v>
      </c>
      <c r="G266" s="16" t="s">
        <v>245</v>
      </c>
      <c r="H266" s="17" t="s">
        <v>20</v>
      </c>
      <c r="I266" s="17" t="s">
        <v>251</v>
      </c>
      <c r="J266" s="19">
        <f>K266/1000</f>
        <v>13.4</v>
      </c>
      <c r="K266" s="20">
        <v>13400</v>
      </c>
      <c r="L266" s="13"/>
    </row>
    <row r="267" spans="1:12" ht="22.5" customHeight="1" x14ac:dyDescent="0.25">
      <c r="A267" s="14">
        <v>1564</v>
      </c>
      <c r="B267" s="15">
        <v>46188</v>
      </c>
      <c r="C267" s="16" t="s">
        <v>144</v>
      </c>
      <c r="D267" s="17" t="s">
        <v>15</v>
      </c>
      <c r="E267" s="17" t="s">
        <v>8</v>
      </c>
      <c r="F267" s="18" t="s">
        <v>208</v>
      </c>
      <c r="G267" s="16" t="s">
        <v>144</v>
      </c>
      <c r="H267" s="17" t="s">
        <v>8</v>
      </c>
      <c r="I267" s="17" t="s">
        <v>180</v>
      </c>
      <c r="J267" s="19">
        <v>541</v>
      </c>
      <c r="K267" s="20">
        <v>541000</v>
      </c>
      <c r="L267" s="13"/>
    </row>
    <row r="268" spans="1:12" ht="22.5" customHeight="1" x14ac:dyDescent="0.25">
      <c r="A268" s="14">
        <v>1565</v>
      </c>
      <c r="B268" s="15">
        <v>46188</v>
      </c>
      <c r="C268" s="16" t="s">
        <v>144</v>
      </c>
      <c r="D268" s="17" t="s">
        <v>15</v>
      </c>
      <c r="E268" s="17" t="s">
        <v>8</v>
      </c>
      <c r="F268" s="18" t="s">
        <v>209</v>
      </c>
      <c r="G268" s="16" t="s">
        <v>144</v>
      </c>
      <c r="H268" s="17" t="s">
        <v>8</v>
      </c>
      <c r="I268" s="17" t="s">
        <v>210</v>
      </c>
      <c r="J268" s="19">
        <v>100</v>
      </c>
      <c r="K268" s="20">
        <v>100000</v>
      </c>
      <c r="L268" s="13"/>
    </row>
    <row r="269" spans="1:12" ht="22.5" customHeight="1" x14ac:dyDescent="0.25">
      <c r="A269" s="14">
        <v>1565</v>
      </c>
      <c r="B269" s="15">
        <v>46188</v>
      </c>
      <c r="C269" s="16" t="s">
        <v>137</v>
      </c>
      <c r="D269" s="17" t="s">
        <v>15</v>
      </c>
      <c r="E269" s="17" t="s">
        <v>8</v>
      </c>
      <c r="F269" s="18" t="s">
        <v>209</v>
      </c>
      <c r="G269" s="16" t="s">
        <v>137</v>
      </c>
      <c r="H269" s="17" t="s">
        <v>8</v>
      </c>
      <c r="I269" s="17" t="s">
        <v>210</v>
      </c>
      <c r="J269" s="19">
        <v>100</v>
      </c>
      <c r="K269" s="20">
        <v>100000</v>
      </c>
      <c r="L269" s="13"/>
    </row>
    <row r="270" spans="1:12" ht="22.5" customHeight="1" x14ac:dyDescent="0.25">
      <c r="A270" s="14">
        <v>1570</v>
      </c>
      <c r="B270" s="15">
        <v>46188</v>
      </c>
      <c r="C270" s="16" t="s">
        <v>144</v>
      </c>
      <c r="D270" s="17" t="s">
        <v>161</v>
      </c>
      <c r="E270" s="17" t="s">
        <v>145</v>
      </c>
      <c r="F270" s="18" t="s">
        <v>160</v>
      </c>
      <c r="G270" s="16" t="s">
        <v>144</v>
      </c>
      <c r="H270" s="17" t="s">
        <v>145</v>
      </c>
      <c r="I270" s="17" t="s">
        <v>230</v>
      </c>
      <c r="J270" s="19">
        <v>100</v>
      </c>
      <c r="K270" s="20">
        <v>100000</v>
      </c>
      <c r="L270" s="13"/>
    </row>
    <row r="271" spans="1:12" ht="22.5" customHeight="1" x14ac:dyDescent="0.25">
      <c r="A271" s="14">
        <v>1580</v>
      </c>
      <c r="B271" s="15">
        <v>46188</v>
      </c>
      <c r="C271" s="16" t="s">
        <v>144</v>
      </c>
      <c r="D271" s="17" t="s">
        <v>15</v>
      </c>
      <c r="E271" s="17" t="s">
        <v>8</v>
      </c>
      <c r="F271" s="18" t="s">
        <v>211</v>
      </c>
      <c r="G271" s="16" t="s">
        <v>144</v>
      </c>
      <c r="H271" s="17" t="s">
        <v>8</v>
      </c>
      <c r="I271" s="17" t="s">
        <v>180</v>
      </c>
      <c r="J271" s="19">
        <v>200</v>
      </c>
      <c r="K271" s="20">
        <v>200000</v>
      </c>
      <c r="L271" s="13"/>
    </row>
    <row r="272" spans="1:12" ht="22.5" customHeight="1" x14ac:dyDescent="0.25">
      <c r="A272" s="14">
        <v>1580</v>
      </c>
      <c r="B272" s="15">
        <v>46188</v>
      </c>
      <c r="C272" s="16" t="s">
        <v>137</v>
      </c>
      <c r="D272" s="17" t="s">
        <v>15</v>
      </c>
      <c r="E272" s="17" t="s">
        <v>8</v>
      </c>
      <c r="F272" s="18" t="s">
        <v>212</v>
      </c>
      <c r="G272" s="16" t="s">
        <v>137</v>
      </c>
      <c r="H272" s="17" t="s">
        <v>8</v>
      </c>
      <c r="I272" s="17" t="s">
        <v>180</v>
      </c>
      <c r="J272" s="19">
        <v>100</v>
      </c>
      <c r="K272" s="20">
        <v>100000</v>
      </c>
      <c r="L272" s="13"/>
    </row>
    <row r="273" spans="1:12" ht="22.5" customHeight="1" x14ac:dyDescent="0.25">
      <c r="A273" s="14">
        <v>1602</v>
      </c>
      <c r="B273" s="15">
        <v>46191</v>
      </c>
      <c r="C273" s="16" t="s">
        <v>144</v>
      </c>
      <c r="D273" s="17" t="s">
        <v>15</v>
      </c>
      <c r="E273" s="17" t="s">
        <v>8</v>
      </c>
      <c r="F273" s="18" t="s">
        <v>213</v>
      </c>
      <c r="G273" s="16" t="s">
        <v>144</v>
      </c>
      <c r="H273" s="17" t="s">
        <v>8</v>
      </c>
      <c r="I273" s="17" t="s">
        <v>210</v>
      </c>
      <c r="J273" s="19">
        <v>100</v>
      </c>
      <c r="K273" s="20">
        <v>100000</v>
      </c>
      <c r="L273" s="13"/>
    </row>
    <row r="274" spans="1:12" ht="22.5" customHeight="1" x14ac:dyDescent="0.25">
      <c r="A274" s="14">
        <v>1602</v>
      </c>
      <c r="B274" s="15">
        <v>46191</v>
      </c>
      <c r="C274" s="16" t="s">
        <v>137</v>
      </c>
      <c r="D274" s="17" t="s">
        <v>15</v>
      </c>
      <c r="E274" s="17" t="s">
        <v>8</v>
      </c>
      <c r="F274" s="18" t="s">
        <v>213</v>
      </c>
      <c r="G274" s="16" t="s">
        <v>137</v>
      </c>
      <c r="H274" s="17" t="s">
        <v>8</v>
      </c>
      <c r="I274" s="17" t="s">
        <v>210</v>
      </c>
      <c r="J274" s="19">
        <v>100</v>
      </c>
      <c r="K274" s="20">
        <v>100000</v>
      </c>
      <c r="L274" s="13"/>
    </row>
    <row r="275" spans="1:12" ht="22.5" customHeight="1" x14ac:dyDescent="0.25">
      <c r="A275" s="14">
        <v>1620</v>
      </c>
      <c r="B275" s="15">
        <v>46195</v>
      </c>
      <c r="C275" s="16" t="s">
        <v>114</v>
      </c>
      <c r="D275" s="17" t="s">
        <v>15</v>
      </c>
      <c r="E275" s="17" t="s">
        <v>8</v>
      </c>
      <c r="F275" s="18" t="s">
        <v>250</v>
      </c>
      <c r="G275" s="16" t="s">
        <v>245</v>
      </c>
      <c r="H275" s="17" t="s">
        <v>20</v>
      </c>
      <c r="I275" s="17" t="s">
        <v>251</v>
      </c>
      <c r="J275" s="19">
        <f>K275/1000</f>
        <v>24.9</v>
      </c>
      <c r="K275" s="20">
        <v>24900</v>
      </c>
      <c r="L275" s="13"/>
    </row>
    <row r="276" spans="1:12" ht="22.5" customHeight="1" x14ac:dyDescent="0.25">
      <c r="A276" s="14">
        <v>1634</v>
      </c>
      <c r="B276" s="15">
        <v>46196</v>
      </c>
      <c r="C276" s="16" t="s">
        <v>144</v>
      </c>
      <c r="D276" s="17" t="s">
        <v>15</v>
      </c>
      <c r="E276" s="17" t="s">
        <v>8</v>
      </c>
      <c r="F276" s="18" t="s">
        <v>214</v>
      </c>
      <c r="G276" s="16" t="s">
        <v>144</v>
      </c>
      <c r="H276" s="17" t="s">
        <v>8</v>
      </c>
      <c r="I276" s="17" t="s">
        <v>215</v>
      </c>
      <c r="J276" s="19">
        <v>100</v>
      </c>
      <c r="K276" s="20">
        <v>100000</v>
      </c>
      <c r="L276" s="13"/>
    </row>
    <row r="277" spans="1:12" ht="22.5" customHeight="1" x14ac:dyDescent="0.25">
      <c r="A277" s="14">
        <v>1634</v>
      </c>
      <c r="B277" s="15">
        <v>46196</v>
      </c>
      <c r="C277" s="16" t="s">
        <v>137</v>
      </c>
      <c r="D277" s="17" t="s">
        <v>15</v>
      </c>
      <c r="E277" s="17" t="s">
        <v>8</v>
      </c>
      <c r="F277" s="18" t="s">
        <v>214</v>
      </c>
      <c r="G277" s="16" t="s">
        <v>137</v>
      </c>
      <c r="H277" s="17" t="s">
        <v>8</v>
      </c>
      <c r="I277" s="17" t="s">
        <v>215</v>
      </c>
      <c r="J277" s="19">
        <v>250</v>
      </c>
      <c r="K277" s="20">
        <v>250000</v>
      </c>
      <c r="L277" s="13"/>
    </row>
    <row r="278" spans="1:12" ht="22.5" customHeight="1" x14ac:dyDescent="0.25">
      <c r="A278" s="14">
        <v>1684</v>
      </c>
      <c r="B278" s="15">
        <v>46209</v>
      </c>
      <c r="C278" s="16" t="s">
        <v>114</v>
      </c>
      <c r="D278" s="17" t="s">
        <v>15</v>
      </c>
      <c r="E278" s="17" t="s">
        <v>8</v>
      </c>
      <c r="F278" s="18" t="s">
        <v>252</v>
      </c>
      <c r="G278" s="16" t="s">
        <v>245</v>
      </c>
      <c r="H278" s="17" t="s">
        <v>20</v>
      </c>
      <c r="I278" s="17" t="s">
        <v>251</v>
      </c>
      <c r="J278" s="19">
        <f>K278/1000</f>
        <v>28</v>
      </c>
      <c r="K278" s="20">
        <v>28000</v>
      </c>
      <c r="L278" s="13"/>
    </row>
    <row r="279" spans="1:12" ht="22.5" customHeight="1" x14ac:dyDescent="0.25">
      <c r="A279" s="14">
        <v>1720</v>
      </c>
      <c r="B279" s="15">
        <v>46211</v>
      </c>
      <c r="C279" s="16" t="s">
        <v>144</v>
      </c>
      <c r="D279" s="17" t="s">
        <v>15</v>
      </c>
      <c r="E279" s="17" t="s">
        <v>8</v>
      </c>
      <c r="F279" s="18" t="s">
        <v>136</v>
      </c>
      <c r="G279" s="16" t="s">
        <v>144</v>
      </c>
      <c r="H279" s="17" t="s">
        <v>8</v>
      </c>
      <c r="I279" s="17" t="s">
        <v>265</v>
      </c>
      <c r="J279" s="19">
        <v>27</v>
      </c>
      <c r="K279" s="20">
        <v>27000</v>
      </c>
      <c r="L279" s="13"/>
    </row>
    <row r="280" spans="1:12" ht="22.5" customHeight="1" x14ac:dyDescent="0.25">
      <c r="A280" s="14">
        <v>1720</v>
      </c>
      <c r="B280" s="15">
        <v>46211</v>
      </c>
      <c r="C280" s="16" t="s">
        <v>137</v>
      </c>
      <c r="D280" s="17" t="s">
        <v>15</v>
      </c>
      <c r="E280" s="17" t="s">
        <v>8</v>
      </c>
      <c r="F280" s="18" t="s">
        <v>136</v>
      </c>
      <c r="G280" s="16" t="s">
        <v>137</v>
      </c>
      <c r="H280" s="17" t="s">
        <v>8</v>
      </c>
      <c r="I280" s="17" t="s">
        <v>265</v>
      </c>
      <c r="J280" s="19">
        <v>28</v>
      </c>
      <c r="K280" s="20">
        <v>28000</v>
      </c>
      <c r="L280" s="13"/>
    </row>
    <row r="281" spans="1:12" ht="22.5" customHeight="1" x14ac:dyDescent="0.25">
      <c r="A281" s="14">
        <v>1722</v>
      </c>
      <c r="B281" s="15">
        <v>46211</v>
      </c>
      <c r="C281" s="16" t="s">
        <v>114</v>
      </c>
      <c r="D281" s="17" t="s">
        <v>15</v>
      </c>
      <c r="E281" s="17" t="s">
        <v>8</v>
      </c>
      <c r="F281" s="18" t="s">
        <v>254</v>
      </c>
      <c r="G281" s="16" t="s">
        <v>245</v>
      </c>
      <c r="H281" s="17" t="s">
        <v>20</v>
      </c>
      <c r="I281" s="17" t="s">
        <v>255</v>
      </c>
      <c r="J281" s="19">
        <f>K281/1000</f>
        <v>21.3</v>
      </c>
      <c r="K281" s="20">
        <v>21300</v>
      </c>
      <c r="L281" s="13"/>
    </row>
    <row r="282" spans="1:12" ht="22.5" customHeight="1" x14ac:dyDescent="0.25">
      <c r="A282" s="14">
        <v>1792</v>
      </c>
      <c r="B282" s="15">
        <v>46224</v>
      </c>
      <c r="C282" s="16" t="s">
        <v>144</v>
      </c>
      <c r="D282" s="17" t="s">
        <v>15</v>
      </c>
      <c r="E282" s="17" t="s">
        <v>8</v>
      </c>
      <c r="F282" s="18" t="s">
        <v>209</v>
      </c>
      <c r="G282" s="16" t="s">
        <v>144</v>
      </c>
      <c r="H282" s="17" t="s">
        <v>8</v>
      </c>
      <c r="I282" s="17" t="s">
        <v>266</v>
      </c>
      <c r="J282" s="19">
        <v>75</v>
      </c>
      <c r="K282" s="20">
        <v>75000</v>
      </c>
      <c r="L282" s="13"/>
    </row>
    <row r="283" spans="1:12" ht="22.5" customHeight="1" x14ac:dyDescent="0.25">
      <c r="A283" s="14">
        <v>1792</v>
      </c>
      <c r="B283" s="15">
        <v>46224</v>
      </c>
      <c r="C283" s="16" t="s">
        <v>137</v>
      </c>
      <c r="D283" s="17" t="s">
        <v>15</v>
      </c>
      <c r="E283" s="17" t="s">
        <v>8</v>
      </c>
      <c r="F283" s="18" t="s">
        <v>209</v>
      </c>
      <c r="G283" s="16" t="s">
        <v>137</v>
      </c>
      <c r="H283" s="17" t="s">
        <v>8</v>
      </c>
      <c r="I283" s="17" t="s">
        <v>266</v>
      </c>
      <c r="J283" s="19">
        <v>75</v>
      </c>
      <c r="K283" s="20">
        <v>75000</v>
      </c>
      <c r="L283" s="13"/>
    </row>
    <row r="284" spans="1:12" ht="22.5" customHeight="1" x14ac:dyDescent="0.25">
      <c r="A284" s="14">
        <v>1793</v>
      </c>
      <c r="B284" s="15">
        <v>46224</v>
      </c>
      <c r="C284" s="16" t="s">
        <v>114</v>
      </c>
      <c r="D284" s="17" t="s">
        <v>15</v>
      </c>
      <c r="E284" s="17" t="s">
        <v>8</v>
      </c>
      <c r="F284" s="18" t="s">
        <v>267</v>
      </c>
      <c r="G284" s="16" t="s">
        <v>114</v>
      </c>
      <c r="H284" s="17" t="s">
        <v>8</v>
      </c>
      <c r="I284" s="17" t="s">
        <v>268</v>
      </c>
      <c r="J284" s="19">
        <v>20</v>
      </c>
      <c r="K284" s="20">
        <v>20000</v>
      </c>
      <c r="L284" s="13"/>
    </row>
    <row r="285" spans="1:12" ht="22.5" customHeight="1" x14ac:dyDescent="0.25">
      <c r="A285" s="14">
        <v>1830</v>
      </c>
      <c r="B285" s="15">
        <v>46231</v>
      </c>
      <c r="C285" s="16" t="s">
        <v>144</v>
      </c>
      <c r="D285" s="17" t="s">
        <v>15</v>
      </c>
      <c r="E285" s="17" t="s">
        <v>8</v>
      </c>
      <c r="F285" s="18" t="s">
        <v>196</v>
      </c>
      <c r="G285" s="16" t="s">
        <v>144</v>
      </c>
      <c r="H285" s="17" t="s">
        <v>8</v>
      </c>
      <c r="I285" s="17" t="s">
        <v>126</v>
      </c>
      <c r="J285" s="19">
        <v>64.900000000000006</v>
      </c>
      <c r="K285" s="20">
        <v>64900.000000000007</v>
      </c>
      <c r="L285" s="13"/>
    </row>
    <row r="286" spans="1:12" ht="22.5" customHeight="1" x14ac:dyDescent="0.25">
      <c r="A286" s="14">
        <v>1830</v>
      </c>
      <c r="B286" s="15">
        <v>46231</v>
      </c>
      <c r="C286" s="16" t="s">
        <v>137</v>
      </c>
      <c r="D286" s="17" t="s">
        <v>15</v>
      </c>
      <c r="E286" s="17" t="s">
        <v>8</v>
      </c>
      <c r="F286" s="18" t="s">
        <v>196</v>
      </c>
      <c r="G286" s="16" t="s">
        <v>137</v>
      </c>
      <c r="H286" s="17" t="s">
        <v>8</v>
      </c>
      <c r="I286" s="17" t="s">
        <v>126</v>
      </c>
      <c r="J286" s="19">
        <v>56.4</v>
      </c>
      <c r="K286" s="20">
        <v>56400</v>
      </c>
      <c r="L286" s="13"/>
    </row>
    <row r="287" spans="1:12" ht="22.5" customHeight="1" x14ac:dyDescent="0.25">
      <c r="A287" s="14">
        <v>1846</v>
      </c>
      <c r="B287" s="15">
        <v>46233</v>
      </c>
      <c r="C287" s="16" t="s">
        <v>137</v>
      </c>
      <c r="D287" s="17">
        <v>8</v>
      </c>
      <c r="E287" s="17" t="s">
        <v>8</v>
      </c>
      <c r="F287" s="18" t="s">
        <v>269</v>
      </c>
      <c r="G287" s="16" t="s">
        <v>137</v>
      </c>
      <c r="H287" s="17" t="s">
        <v>8</v>
      </c>
      <c r="I287" s="17" t="s">
        <v>270</v>
      </c>
      <c r="J287" s="19">
        <v>200</v>
      </c>
      <c r="K287" s="20">
        <v>200000</v>
      </c>
      <c r="L287" s="13"/>
    </row>
    <row r="288" spans="1:12" ht="22.5" customHeight="1" x14ac:dyDescent="0.25">
      <c r="A288" s="14">
        <v>1846</v>
      </c>
      <c r="B288" s="15">
        <v>46233</v>
      </c>
      <c r="C288" s="16" t="s">
        <v>144</v>
      </c>
      <c r="D288" s="17">
        <v>8</v>
      </c>
      <c r="E288" s="17" t="s">
        <v>8</v>
      </c>
      <c r="F288" s="18" t="s">
        <v>269</v>
      </c>
      <c r="G288" s="16" t="s">
        <v>144</v>
      </c>
      <c r="H288" s="17" t="s">
        <v>8</v>
      </c>
      <c r="I288" s="17" t="s">
        <v>270</v>
      </c>
      <c r="J288" s="19">
        <v>400</v>
      </c>
      <c r="K288" s="20">
        <v>400000</v>
      </c>
      <c r="L288" s="13"/>
    </row>
    <row r="289" spans="1:12" ht="22.5" customHeight="1" x14ac:dyDescent="0.25">
      <c r="A289" s="14">
        <v>1922</v>
      </c>
      <c r="B289" s="15">
        <v>46245</v>
      </c>
      <c r="C289" s="16" t="s">
        <v>144</v>
      </c>
      <c r="D289" s="17" t="s">
        <v>15</v>
      </c>
      <c r="E289" s="17" t="s">
        <v>8</v>
      </c>
      <c r="F289" s="18" t="s">
        <v>209</v>
      </c>
      <c r="G289" s="16" t="s">
        <v>144</v>
      </c>
      <c r="H289" s="17" t="s">
        <v>8</v>
      </c>
      <c r="I289" s="17" t="s">
        <v>163</v>
      </c>
      <c r="J289" s="19">
        <v>100</v>
      </c>
      <c r="K289" s="20">
        <v>100000</v>
      </c>
      <c r="L289" s="13"/>
    </row>
    <row r="290" spans="1:12" ht="22.5" customHeight="1" x14ac:dyDescent="0.25">
      <c r="A290" s="14">
        <v>1922</v>
      </c>
      <c r="B290" s="15">
        <v>46245</v>
      </c>
      <c r="C290" s="16" t="s">
        <v>137</v>
      </c>
      <c r="D290" s="17" t="s">
        <v>15</v>
      </c>
      <c r="E290" s="17" t="s">
        <v>8</v>
      </c>
      <c r="F290" s="18" t="s">
        <v>209</v>
      </c>
      <c r="G290" s="16" t="s">
        <v>137</v>
      </c>
      <c r="H290" s="17" t="s">
        <v>8</v>
      </c>
      <c r="I290" s="17" t="s">
        <v>163</v>
      </c>
      <c r="J290" s="19">
        <v>100</v>
      </c>
      <c r="K290" s="20">
        <v>100000</v>
      </c>
      <c r="L290" s="13"/>
    </row>
    <row r="291" spans="1:12" ht="22.5" customHeight="1" x14ac:dyDescent="0.25">
      <c r="A291" s="14">
        <v>2042</v>
      </c>
      <c r="B291" s="15">
        <v>46255</v>
      </c>
      <c r="C291" s="16" t="s">
        <v>114</v>
      </c>
      <c r="D291" s="17" t="s">
        <v>15</v>
      </c>
      <c r="E291" s="17" t="s">
        <v>8</v>
      </c>
      <c r="F291" s="18" t="s">
        <v>262</v>
      </c>
      <c r="G291" s="16" t="s">
        <v>114</v>
      </c>
      <c r="H291" s="17" t="s">
        <v>8</v>
      </c>
      <c r="I291" s="17" t="s">
        <v>263</v>
      </c>
      <c r="J291" s="19">
        <v>21</v>
      </c>
      <c r="K291" s="20">
        <v>21000</v>
      </c>
      <c r="L291" s="13"/>
    </row>
    <row r="292" spans="1:12" ht="22.5" customHeight="1" x14ac:dyDescent="0.25">
      <c r="A292" s="14">
        <v>2085</v>
      </c>
      <c r="B292" s="15">
        <v>46261</v>
      </c>
      <c r="C292" s="16" t="s">
        <v>114</v>
      </c>
      <c r="D292" s="17" t="s">
        <v>15</v>
      </c>
      <c r="E292" s="17" t="s">
        <v>8</v>
      </c>
      <c r="F292" s="18" t="s">
        <v>73</v>
      </c>
      <c r="G292" s="16" t="s">
        <v>114</v>
      </c>
      <c r="H292" s="17" t="s">
        <v>8</v>
      </c>
      <c r="I292" s="17" t="s">
        <v>264</v>
      </c>
      <c r="J292" s="19">
        <v>15</v>
      </c>
      <c r="K292" s="20">
        <v>15000</v>
      </c>
      <c r="L292" s="13"/>
    </row>
  </sheetData>
  <sortState xmlns:xlrd2="http://schemas.microsoft.com/office/spreadsheetml/2017/richdata2" ref="A4:L292">
    <sortCondition ref="A4:A292"/>
  </sortState>
  <mergeCells count="3">
    <mergeCell ref="B1:I1"/>
    <mergeCell ref="C2:F2"/>
    <mergeCell ref="G2:I2"/>
  </mergeCells>
  <pageMargins left="0.7" right="0.7" top="0.75" bottom="0.75" header="0.3" footer="0.3"/>
  <pageSetup paperSize="1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CUADRA, ALAN</cp:lastModifiedBy>
  <dcterms:created xsi:type="dcterms:W3CDTF">2020-03-18T22:21:14Z</dcterms:created>
  <dcterms:modified xsi:type="dcterms:W3CDTF">2026-09-10T12:26:08Z</dcterms:modified>
</cp:coreProperties>
</file>