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170" windowHeight="6435" activeTab="0"/>
  </bookViews>
  <sheets>
    <sheet name="CESIONES 2012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<sst xmlns="http://schemas.openxmlformats.org/spreadsheetml/2006/main" count="586" uniqueCount="175">
  <si>
    <t xml:space="preserve">CEDENTE </t>
  </si>
  <si>
    <t>CESIONARIO</t>
  </si>
  <si>
    <t>TIPO</t>
  </si>
  <si>
    <t>NOMBRE</t>
  </si>
  <si>
    <t>CUOTA (TON)</t>
  </si>
  <si>
    <t>INDUSTRIAL</t>
  </si>
  <si>
    <t>UNIDAD DE PESQUERIA</t>
  </si>
  <si>
    <t>MERLUZA DEL SUR XII</t>
  </si>
  <si>
    <t>ASOCIATIVIDAD N°75</t>
  </si>
  <si>
    <t xml:space="preserve">DETALLE </t>
  </si>
  <si>
    <t>RAE N°3537 ( FLOTAS PTO. NATALES-PTA. ARENAS)</t>
  </si>
  <si>
    <t xml:space="preserve">ARTESANAL </t>
  </si>
  <si>
    <t xml:space="preserve">TIPO </t>
  </si>
  <si>
    <t>REGISTRO DE TRASPASOS DE CUOTA</t>
  </si>
  <si>
    <t>JUREL III - IV</t>
  </si>
  <si>
    <t xml:space="preserve">BLUMAR S.A. </t>
  </si>
  <si>
    <t>JUREL III</t>
  </si>
  <si>
    <t>ARTESANAL</t>
  </si>
  <si>
    <t xml:space="preserve">RAE N°114 </t>
  </si>
  <si>
    <t>MERLUZA DEL SUR-NE(H)</t>
  </si>
  <si>
    <t>ASOCIATIVIDAD N°77</t>
  </si>
  <si>
    <t>MERLUZA DEL SUR-NE(F)</t>
  </si>
  <si>
    <t>MERLUZA DEL SUR X</t>
  </si>
  <si>
    <t>RAE N°3598 (AREA PALENA)</t>
  </si>
  <si>
    <t>ANCHOVETA VIII</t>
  </si>
  <si>
    <t>SARDINA COMUN VIII</t>
  </si>
  <si>
    <t>ORGANIZACIÓN BRISAS DEL MAR RSU N°08040115</t>
  </si>
  <si>
    <t>ORGANIZACIÓN SIPARMAR CORONEL RSU N°08070271</t>
  </si>
  <si>
    <t>DETALLE</t>
  </si>
  <si>
    <t>ANCHOVETA X</t>
  </si>
  <si>
    <t>SARDINA COMUN X</t>
  </si>
  <si>
    <t>ASOCIACION AQUAPESCA A.G. RAG N°270-10</t>
  </si>
  <si>
    <t>SINDICATO QUELLON RSU N°10160010</t>
  </si>
  <si>
    <t>ANCHOVETA VIX</t>
  </si>
  <si>
    <t>SARDINA COMUN VIX</t>
  </si>
  <si>
    <t>ACERMAR A.G. RAG N°4205 - SIPACERVAL RSU N°10022409 - ACERVAL A.G. RAG N°207-10 - APEVAL A.G. RAG N°29-14</t>
  </si>
  <si>
    <t>ARMAPES A.G. RAG N°264-10</t>
  </si>
  <si>
    <t>AGREPESCA A.G.. RAG N°396-8</t>
  </si>
  <si>
    <t>SIARPAR A.G. RAG N°448-8</t>
  </si>
  <si>
    <t>AGREPESCA A.G.. RAG N°396-9</t>
  </si>
  <si>
    <t>MERLUZA DEL SUR XI</t>
  </si>
  <si>
    <t>RAE Nº 114</t>
  </si>
  <si>
    <t>RAE N° 741 ( FLOTAS PTO. NATALES-PTA. ARENAS)</t>
  </si>
  <si>
    <t>ASOCIATIVIDAD Nº 77</t>
  </si>
  <si>
    <t>RAE Nº 846 (Area Hualaihué)</t>
  </si>
  <si>
    <t>RAE Nº 846 (Area Chiloé B)</t>
  </si>
  <si>
    <t>RAE Nº 846 (Area Patagonia)</t>
  </si>
  <si>
    <t>RAE JUREL X REGIÓN (D.E. 1967/2009)</t>
  </si>
  <si>
    <t>SARDINA COMUN IX</t>
  </si>
  <si>
    <t>ANCHOVETA XIV</t>
  </si>
  <si>
    <t>SARDINA COMUN XIV</t>
  </si>
  <si>
    <t>RAE MERLUZA DEL SUR XI (D.E. 114/2006)</t>
  </si>
  <si>
    <t>SARDINA COMÚN VIII</t>
  </si>
  <si>
    <t>RAG 2510 (D.E. 299/2010)</t>
  </si>
  <si>
    <t>ASOCIATIVIDAD Nº 68</t>
  </si>
  <si>
    <t>JUREL V-IX</t>
  </si>
  <si>
    <t>RAE Nº 114/2005</t>
  </si>
  <si>
    <t xml:space="preserve">ASOCIATIVIDAD Nº 75 </t>
  </si>
  <si>
    <t>RAE Nº 846/2011</t>
  </si>
  <si>
    <t xml:space="preserve">MERLUZA DEL SUR X </t>
  </si>
  <si>
    <t>RAE Nº 741/2011</t>
  </si>
  <si>
    <t>ASOCIATIVIDAD Nº 75</t>
  </si>
  <si>
    <t xml:space="preserve">RAE Nº 846 </t>
  </si>
  <si>
    <t>SARDINA COMÚN XIV</t>
  </si>
  <si>
    <t>RAE 1966/2009</t>
  </si>
  <si>
    <t>SINDICATO DE ARMADORES Y PROPIETARIOS EMBARCACIONES ARTESANALES DE CALDERA RSU 03.01.0258</t>
  </si>
  <si>
    <t>RAE Nº 991/2011 (CERCOPESCA)</t>
  </si>
  <si>
    <t>ARMADORES CUOTA RESIDUAL JUREL IV</t>
  </si>
  <si>
    <t>JUREL IV</t>
  </si>
  <si>
    <t>Robinson Cárdenas Bustamante (Tiburón B, RPA 913393)</t>
  </si>
  <si>
    <t>Asociación Gremial de Productores Pelágicos, AQUEPESCA A.G.</t>
  </si>
  <si>
    <t>SARDINA COMUN VII</t>
  </si>
  <si>
    <t>Omar Gómez Almonte (Los Vilos II; RPA 950847)</t>
  </si>
  <si>
    <t>Margarita del Mar (RPA 957995)</t>
  </si>
  <si>
    <t>Eduardo Arroyo Cifuentes (Yeya, RPA 952313)</t>
  </si>
  <si>
    <t>Doménica (RPA 923199)</t>
  </si>
  <si>
    <t>RAE Sardina Común VIII Región (ASPAS)</t>
  </si>
  <si>
    <t>ACERVAL</t>
  </si>
  <si>
    <t>Víctor Fernández, Armador GENOVEVA III (RPA 926075)</t>
  </si>
  <si>
    <t>SIPARMA LOTA R..S.U 08.07.0306</t>
  </si>
  <si>
    <t>SIPARMA LOTA R..S.U 08.07.0307</t>
  </si>
  <si>
    <t>DON CLAUDIO (RPA 924618)</t>
  </si>
  <si>
    <t>GIAMPIERO (RPA 958676)</t>
  </si>
  <si>
    <t xml:space="preserve">ASOC. GREMIAL ARAMADORES ARTESANALES X </t>
  </si>
  <si>
    <t>SIPARMA LOTA</t>
  </si>
  <si>
    <t>Belisario II (RPA 39739)</t>
  </si>
  <si>
    <t>SIPARMAR</t>
  </si>
  <si>
    <t>MERLUZA COMÚN V</t>
  </si>
  <si>
    <t>MERLUZA COMÚN VII</t>
  </si>
  <si>
    <t>Sindicato Concón R.S.U. 05.06.0043</t>
  </si>
  <si>
    <t>Pescadores Artesanales Merluza Común VII Región</t>
  </si>
  <si>
    <t>Embarcación Carlos Emilio (RPA 913382)</t>
  </si>
  <si>
    <t>PESCA MAR A.G.</t>
  </si>
  <si>
    <t>ANCHOVETA</t>
  </si>
  <si>
    <t>A.G. PESCADORES Artesanales Caleta Infiernillo (Marisol RPA 38175, Marisol II RPA 955395)</t>
  </si>
  <si>
    <t>Socoroma II (RPA 954241); Candelaria (RPA 956460)</t>
  </si>
  <si>
    <t>ARPESCA A.G. (Celenia I RPA 31280)</t>
  </si>
  <si>
    <t>RAE Nº 154/2003</t>
  </si>
  <si>
    <t>MERLUZA COMÚN VI</t>
  </si>
  <si>
    <t>RAE MERLUZA COMÚN VI REGION</t>
  </si>
  <si>
    <t>RAE MERLUZA COMÚN VII REGION</t>
  </si>
  <si>
    <t>RAE SARDINA COMÚN, STIPA CALETA COLIUMO, EMBARCACIÓN RIMAR (RPA 922953)</t>
  </si>
  <si>
    <t>EMBARCACIÓN ACUARIO III (RPA 954796)</t>
  </si>
  <si>
    <t>STIPA CALETA PORTALES VALPARAISO</t>
  </si>
  <si>
    <t>ÁREA SUR VI REGIÓN</t>
  </si>
  <si>
    <t>ÁREA SUR VII REGIÓN</t>
  </si>
  <si>
    <t>ÁRAE NORTE 1 VII REGIÓN</t>
  </si>
  <si>
    <t>ÁRAE CENTRO VII REGIÓN</t>
  </si>
  <si>
    <t>ÁREA NORTE 2 VII REGIÓN</t>
  </si>
  <si>
    <t>SARDINA COMÚN VII</t>
  </si>
  <si>
    <t>RAE 392/2012 (EMBARCACIÓN PUNTA DE HUMO, RPA 30419)</t>
  </si>
  <si>
    <t>STIPA CALETAS TOME Y QUICHIUTO, R.S.U. 08.06.0043</t>
  </si>
  <si>
    <t>SIPACERVAL (Embarcaciones NABOR I, RPA 953053  y PUNTA BRAVA, RPA 956926)</t>
  </si>
  <si>
    <t>EMBARCACIONES ESPERANZA VI (RPA 956882) y AVUTARDA (RPA 943446)</t>
  </si>
  <si>
    <t>RAE Nº 285/2012, STIPA CALETA COLIUMO (EMBARCACIÓN TOCONAO, RPA 953756)</t>
  </si>
  <si>
    <t>ACUARIO III (RPA 954796)</t>
  </si>
  <si>
    <t>RAE MERLUZA COMÚN Nº 154/2003</t>
  </si>
  <si>
    <t>ÁREA SUR V REGIÓN</t>
  </si>
  <si>
    <t>ÁREA NORTE 1 VII REGIÓN</t>
  </si>
  <si>
    <t xml:space="preserve">MERLUZA COMÚN V </t>
  </si>
  <si>
    <t xml:space="preserve">MERLUZA COMÚN VI </t>
  </si>
  <si>
    <t xml:space="preserve">MERLUZA COMÚN VII </t>
  </si>
  <si>
    <t>A.G. SUR PESCA</t>
  </si>
  <si>
    <t>STIPA WALTER MONTIEL DE PUERTO CHACABUCO (R.S.U.11.02.0041)</t>
  </si>
  <si>
    <t>RAE 227/2012 Y RAE 285/2012, Embarcación EL ACUARIO I (RPA 955617)</t>
  </si>
  <si>
    <t>RAE 227/2012 Y RAE 285/2012, Embarcación MARISELA (RPA 5851)</t>
  </si>
  <si>
    <t>RAE 227/2012 Y RAE 285/2012, Embarcación CELENIA I (RPA 31280)</t>
  </si>
  <si>
    <t>EMBARCACIÓN LINARES (RPA 901835)</t>
  </si>
  <si>
    <t>EMBARCACIÓN MARGARITA DEL MAR (RPA 957995)</t>
  </si>
  <si>
    <t>STIPA CALETAS TOMÉ Y QUICHIUCO (Embarcación Los Vilos II; RPA 950847) RAE 227/2012 y RAE 285/2012</t>
  </si>
  <si>
    <t>Embarcación LINARES (RPA 901835)</t>
  </si>
  <si>
    <t>MIGUEL LABRAÑA BECAR</t>
  </si>
  <si>
    <t>STIPA CALETA TUMBES TALCAHUANO (Embarcación YOLIH, RPA 4680)</t>
  </si>
  <si>
    <t>STIPA CALETA TUMBES TALCAHUANO (Embarcación DON ARMANDO, RPA 922965)</t>
  </si>
  <si>
    <t>STIPA CALETA TUMBES TALCAHUANO (Embarcación ESTURIÓN, RPA 958085)</t>
  </si>
  <si>
    <t>STIPA CALETA TUMBES TALCAHUANO (Embarcación PEDRO JOSÉ, RPA 953992)</t>
  </si>
  <si>
    <t>MANUEL CERNA TORRES</t>
  </si>
  <si>
    <t>ARMANDO CERNA TORRES</t>
  </si>
  <si>
    <t>IRMA TERESA BECAR</t>
  </si>
  <si>
    <t xml:space="preserve">ASPAS R.S.U. 08.05.0474 (embarcación artesanal Don Joaquín II RPA N° 951040)
</t>
  </si>
  <si>
    <t>ACERVAL A.G.</t>
  </si>
  <si>
    <t>SARDINA COMÚN IX</t>
  </si>
  <si>
    <t>Embarcación NATALY (RPA 957485)</t>
  </si>
  <si>
    <t>Embarcación ANTARES III (RPA 955414)</t>
  </si>
  <si>
    <t>SIPESRAYÉN, R.S.U. 10.01.0870 (embarcación Don Raul I RPA N° 951458)</t>
  </si>
  <si>
    <t>SIPEAYRAS LOTA (Embarcación JEFTE, RPA 910366)</t>
  </si>
  <si>
    <t>ACERMAR A.G.</t>
  </si>
  <si>
    <t>MERLUZA COMÚN VIII</t>
  </si>
  <si>
    <t>Area Centro VIII Región, RAE 154/2003</t>
  </si>
  <si>
    <t>Area Sur de la V Región</t>
  </si>
  <si>
    <t>Area Sur de la VI Región</t>
  </si>
  <si>
    <t>Area Norte 2 de VIl Región</t>
  </si>
  <si>
    <t>Area Centro de VIl Región</t>
  </si>
  <si>
    <t>Area Sur de VIl Región</t>
  </si>
  <si>
    <t>Area Norte de la VIII Región</t>
  </si>
  <si>
    <t>SPAADA {embarcación artesanal Yenny RPA N° 950918)</t>
  </si>
  <si>
    <t>CUOTA (KG)</t>
  </si>
  <si>
    <t>NUMERO RESOLUCIÓN</t>
  </si>
  <si>
    <t>OBSERVACIONES</t>
  </si>
  <si>
    <t>FECHA RESOLUCIÓN</t>
  </si>
  <si>
    <t xml:space="preserve">JUREL </t>
  </si>
  <si>
    <t>Región</t>
  </si>
  <si>
    <t>MERLUZA COMÚN</t>
  </si>
  <si>
    <t xml:space="preserve">MERLUZA DEL SUR </t>
  </si>
  <si>
    <t>SARDINA COMUN</t>
  </si>
  <si>
    <t>Total general</t>
  </si>
  <si>
    <t>Total ANCHOVETA</t>
  </si>
  <si>
    <t xml:space="preserve">Total JUREL </t>
  </si>
  <si>
    <t>Total MERLUZA COMÚN</t>
  </si>
  <si>
    <t xml:space="preserve">Total MERLUZA DEL SUR </t>
  </si>
  <si>
    <t>Total SARDINA COMUN</t>
  </si>
  <si>
    <t>Suma de CUOTA (TON)</t>
  </si>
  <si>
    <t>Datos</t>
  </si>
  <si>
    <t>Suma de NUMERO RESOLUCIÓN</t>
  </si>
  <si>
    <t>Artículo segundo transitorio, Ley 20.560 y Artículo 55 letra N, Ley de Pesca y Acuicultura.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</si>
</sst>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0"/>
    <numFmt numFmtId="165" formatCode="0.0"/>
    <numFmt numFmtId="166" formatCode="0.000"/>
    <numFmt numFmtId="167" formatCode="0.0000"/>
    <numFmt numFmtId="168" formatCode="0.00000"/>
    <numFmt numFmtId="169" formatCode="0.000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8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14" fontId="3" fillId="34" borderId="12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14" fontId="3" fillId="34" borderId="13" xfId="0" applyNumberFormat="1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14" fontId="3" fillId="34" borderId="12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9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L97" sheet="CESIONES 2012"/>
  </cacheSource>
  <cacheFields count="12">
    <cacheField name="NUMERO RESOLUCI?N">
      <sharedItems containsSemiMixedTypes="0" containsString="0" containsMixedTypes="0" containsNumber="1" containsInteger="1"/>
    </cacheField>
    <cacheField name="FECHA RESOLUCI?N">
      <sharedItems containsSemiMixedTypes="0" containsNonDate="0" containsDate="1" containsString="0" containsMixedTypes="0"/>
    </cacheField>
    <cacheField name="UNIDAD DE PESQUERIA">
      <sharedItems containsMixedTypes="0" count="5">
        <s v="MERLUZA DEL SUR "/>
        <s v="SARDINA COMUN"/>
        <s v="ANCHOVETA"/>
        <s v="JUREL "/>
        <s v="MERLUZA COMÚN"/>
      </sharedItems>
    </cacheField>
    <cacheField name="Regi?n">
      <sharedItems containsSemiMixedTypes="0" containsString="0" containsMixedTypes="0" containsNumber="1" containsInteger="1" count="8">
        <n v="12"/>
        <n v="11"/>
        <n v="14"/>
        <n v="10"/>
        <n v="8"/>
        <n v="4"/>
        <n v="5"/>
        <n v="7"/>
      </sharedItems>
    </cacheField>
    <cacheField name="TIPO ">
      <sharedItems containsMixedTypes="0"/>
    </cacheField>
    <cacheField name="NOMBRE">
      <sharedItems containsMixedTypes="0"/>
    </cacheField>
    <cacheField name="UNIDAD DE PESQUERIA2">
      <sharedItems containsMixedTypes="0"/>
    </cacheField>
    <cacheField name="TIPO">
      <sharedItems containsMixedTypes="0"/>
    </cacheField>
    <cacheField name="NOMBRE2">
      <sharedItems containsMixedTypes="0"/>
    </cacheField>
    <cacheField name="CUOTA (TON)">
      <sharedItems containsSemiMixedTypes="0" containsString="0" containsMixedTypes="0" containsNumber="1"/>
    </cacheField>
    <cacheField name="CUOTA (KG)">
      <sharedItems containsSemiMixedTypes="0" containsString="0" containsMixedTypes="0" containsNumber="1" containsInteger="1"/>
    </cacheField>
    <cacheField name="OBSERVACIONE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D108:G131" firstHeaderRow="1" firstDataRow="2" firstDataCol="2"/>
  <pivotFields count="12">
    <pivotField dataField="1" compact="0" outline="0" subtotalTop="0" showAll="0"/>
    <pivotField compact="0" outline="0" subtotalTop="0" showAll="0" numFmtId="14"/>
    <pivotField axis="axisRow" compact="0" outline="0" subtotalTop="0" showAll="0">
      <items count="6">
        <item x="2"/>
        <item x="3"/>
        <item x="4"/>
        <item x="0"/>
        <item x="1"/>
        <item t="default"/>
      </items>
    </pivotField>
    <pivotField axis="axisRow" compact="0" outline="0" subtotalTop="0" showAll="0">
      <items count="9">
        <item x="5"/>
        <item x="6"/>
        <item x="7"/>
        <item x="4"/>
        <item x="3"/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2"/>
    <field x="3"/>
  </rowFields>
  <rowItems count="22">
    <i>
      <x/>
      <x v="3"/>
    </i>
    <i r="1">
      <x v="4"/>
    </i>
    <i r="1">
      <x v="7"/>
    </i>
    <i t="default">
      <x/>
    </i>
    <i>
      <x v="1"/>
      <x/>
    </i>
    <i r="1">
      <x v="1"/>
    </i>
    <i r="1">
      <x v="4"/>
    </i>
    <i r="1">
      <x v="7"/>
    </i>
    <i t="default">
      <x v="1"/>
    </i>
    <i>
      <x v="2"/>
      <x v="1"/>
    </i>
    <i r="1">
      <x v="3"/>
    </i>
    <i t="default">
      <x v="2"/>
    </i>
    <i>
      <x v="3"/>
      <x v="4"/>
    </i>
    <i r="1">
      <x v="5"/>
    </i>
    <i r="1">
      <x v="6"/>
    </i>
    <i t="default">
      <x v="3"/>
    </i>
    <i>
      <x v="4"/>
      <x v="2"/>
    </i>
    <i r="1">
      <x v="3"/>
    </i>
    <i r="1">
      <x v="4"/>
    </i>
    <i r="1">
      <x v="7"/>
    </i>
    <i t="default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UOTA (TON)" fld="9" baseField="0" baseItem="0"/>
    <dataField name="Suma de NUMERO RESOLUCI?N" fld="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152"/>
  <sheetViews>
    <sheetView tabSelected="1" zoomScalePageLayoutView="0" workbookViewId="0" topLeftCell="A1">
      <selection activeCell="C2" sqref="B2:I3"/>
    </sheetView>
  </sheetViews>
  <sheetFormatPr defaultColWidth="11.421875" defaultRowHeight="12.75"/>
  <cols>
    <col min="1" max="1" width="14.8515625" style="1" customWidth="1"/>
    <col min="2" max="2" width="12.8515625" style="1" customWidth="1"/>
    <col min="3" max="3" width="31.00390625" style="1" bestFit="1" customWidth="1"/>
    <col min="4" max="4" width="25.00390625" style="1" customWidth="1"/>
    <col min="5" max="5" width="9.00390625" style="1" customWidth="1"/>
    <col min="6" max="6" width="20.8515625" style="1" customWidth="1"/>
    <col min="7" max="7" width="30.140625" style="1" customWidth="1"/>
    <col min="8" max="8" width="10.140625" style="1" bestFit="1" customWidth="1"/>
    <col min="9" max="9" width="80.140625" style="1" bestFit="1" customWidth="1"/>
    <col min="10" max="10" width="11.140625" style="1" bestFit="1" customWidth="1"/>
    <col min="11" max="11" width="10.140625" style="3" bestFit="1" customWidth="1"/>
    <col min="12" max="12" width="13.8515625" style="3" bestFit="1" customWidth="1"/>
    <col min="13" max="13" width="22.57421875" style="1" bestFit="1" customWidth="1"/>
    <col min="14" max="16384" width="11.421875" style="1" customWidth="1"/>
  </cols>
  <sheetData>
    <row r="2" spans="1:12" ht="15.75">
      <c r="A2" s="2"/>
      <c r="C2" s="60"/>
      <c r="D2" s="66" t="s">
        <v>13</v>
      </c>
      <c r="E2" s="66"/>
      <c r="F2" s="66"/>
      <c r="G2" s="66"/>
      <c r="H2" s="66"/>
      <c r="I2" s="66"/>
      <c r="J2" s="3"/>
      <c r="L2" s="1"/>
    </row>
    <row r="3" spans="1:60" s="59" customFormat="1" ht="21" thickBot="1">
      <c r="A3" s="55"/>
      <c r="B3" s="61" t="s">
        <v>174</v>
      </c>
      <c r="C3" s="62"/>
      <c r="D3" s="62"/>
      <c r="E3" s="62"/>
      <c r="F3" s="62"/>
      <c r="G3" s="62"/>
      <c r="H3" s="62"/>
      <c r="I3" s="62"/>
      <c r="J3" s="3"/>
      <c r="K3" s="3"/>
      <c r="L3" s="56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</row>
    <row r="4" ht="12" thickBot="1"/>
    <row r="5" spans="1:12" s="5" customFormat="1" ht="21" customHeight="1" thickBot="1">
      <c r="A5" s="4"/>
      <c r="B5" s="35"/>
      <c r="C5" s="63" t="s">
        <v>0</v>
      </c>
      <c r="D5" s="64"/>
      <c r="E5" s="64"/>
      <c r="F5" s="65"/>
      <c r="G5" s="63" t="s">
        <v>1</v>
      </c>
      <c r="H5" s="64"/>
      <c r="I5" s="64"/>
      <c r="J5" s="33"/>
      <c r="K5" s="37"/>
      <c r="L5" s="10"/>
    </row>
    <row r="6" spans="1:12" s="3" customFormat="1" ht="23.25" thickBot="1">
      <c r="A6" s="8" t="s">
        <v>157</v>
      </c>
      <c r="B6" s="36" t="s">
        <v>159</v>
      </c>
      <c r="C6" s="34" t="s">
        <v>6</v>
      </c>
      <c r="D6" s="34" t="s">
        <v>161</v>
      </c>
      <c r="E6" s="7" t="s">
        <v>12</v>
      </c>
      <c r="F6" s="7" t="s">
        <v>3</v>
      </c>
      <c r="G6" s="8" t="s">
        <v>6</v>
      </c>
      <c r="H6" s="7" t="s">
        <v>2</v>
      </c>
      <c r="I6" s="9" t="s">
        <v>3</v>
      </c>
      <c r="J6" s="6" t="s">
        <v>4</v>
      </c>
      <c r="K6" s="6" t="s">
        <v>156</v>
      </c>
      <c r="L6" s="32" t="s">
        <v>158</v>
      </c>
    </row>
    <row r="7" spans="1:12" ht="24" customHeight="1" thickBot="1">
      <c r="A7" s="12">
        <v>232</v>
      </c>
      <c r="B7" s="25">
        <v>40942</v>
      </c>
      <c r="C7" s="11" t="s">
        <v>163</v>
      </c>
      <c r="D7" s="11">
        <v>12</v>
      </c>
      <c r="E7" s="11" t="s">
        <v>11</v>
      </c>
      <c r="F7" s="11" t="s">
        <v>10</v>
      </c>
      <c r="G7" s="11" t="s">
        <v>7</v>
      </c>
      <c r="H7" s="11" t="s">
        <v>5</v>
      </c>
      <c r="I7" s="14" t="s">
        <v>8</v>
      </c>
      <c r="J7" s="11">
        <f aca="true" t="shared" si="0" ref="J7:J35">K7/1000</f>
        <v>717.332</v>
      </c>
      <c r="K7" s="11">
        <v>717332</v>
      </c>
      <c r="L7" s="38" t="s">
        <v>9</v>
      </c>
    </row>
    <row r="8" spans="1:12" ht="24" customHeight="1" thickBot="1">
      <c r="A8" s="11">
        <v>527</v>
      </c>
      <c r="B8" s="13">
        <v>40976</v>
      </c>
      <c r="C8" s="11" t="s">
        <v>163</v>
      </c>
      <c r="D8" s="11">
        <v>11</v>
      </c>
      <c r="E8" s="11" t="s">
        <v>17</v>
      </c>
      <c r="F8" s="11" t="s">
        <v>18</v>
      </c>
      <c r="G8" s="11" t="s">
        <v>19</v>
      </c>
      <c r="H8" s="15" t="s">
        <v>5</v>
      </c>
      <c r="I8" s="14" t="s">
        <v>20</v>
      </c>
      <c r="J8" s="11">
        <f t="shared" si="0"/>
        <v>69.234</v>
      </c>
      <c r="K8" s="11">
        <v>69234</v>
      </c>
      <c r="L8" s="38" t="s">
        <v>28</v>
      </c>
    </row>
    <row r="9" spans="1:12" ht="24" customHeight="1" thickBot="1">
      <c r="A9" s="11">
        <v>527</v>
      </c>
      <c r="B9" s="13">
        <v>40976</v>
      </c>
      <c r="C9" s="11" t="s">
        <v>163</v>
      </c>
      <c r="D9" s="11">
        <v>11</v>
      </c>
      <c r="E9" s="11" t="s">
        <v>17</v>
      </c>
      <c r="F9" s="11" t="s">
        <v>18</v>
      </c>
      <c r="G9" s="11" t="s">
        <v>21</v>
      </c>
      <c r="H9" s="17" t="s">
        <v>5</v>
      </c>
      <c r="I9" s="14" t="s">
        <v>20</v>
      </c>
      <c r="J9" s="11">
        <f t="shared" si="0"/>
        <v>34.624</v>
      </c>
      <c r="K9" s="11">
        <v>34624</v>
      </c>
      <c r="L9" s="38"/>
    </row>
    <row r="10" spans="1:12" ht="24" customHeight="1" thickBot="1">
      <c r="A10" s="11">
        <v>587</v>
      </c>
      <c r="B10" s="13">
        <v>40983</v>
      </c>
      <c r="C10" s="11" t="s">
        <v>164</v>
      </c>
      <c r="D10" s="11">
        <v>14</v>
      </c>
      <c r="E10" s="11" t="s">
        <v>17</v>
      </c>
      <c r="F10" s="11" t="s">
        <v>35</v>
      </c>
      <c r="G10" s="11" t="s">
        <v>34</v>
      </c>
      <c r="H10" s="15" t="s">
        <v>17</v>
      </c>
      <c r="I10" s="14" t="s">
        <v>36</v>
      </c>
      <c r="J10" s="11">
        <f t="shared" si="0"/>
        <v>895</v>
      </c>
      <c r="K10" s="11">
        <v>895000</v>
      </c>
      <c r="L10" s="38"/>
    </row>
    <row r="11" spans="1:12" ht="24" customHeight="1" thickBot="1">
      <c r="A11" s="11">
        <v>587</v>
      </c>
      <c r="B11" s="13">
        <v>40983</v>
      </c>
      <c r="C11" s="11" t="s">
        <v>93</v>
      </c>
      <c r="D11" s="11">
        <v>14</v>
      </c>
      <c r="E11" s="11" t="s">
        <v>17</v>
      </c>
      <c r="F11" s="11" t="s">
        <v>35</v>
      </c>
      <c r="G11" s="11" t="s">
        <v>33</v>
      </c>
      <c r="H11" s="17" t="s">
        <v>17</v>
      </c>
      <c r="I11" s="14" t="s">
        <v>36</v>
      </c>
      <c r="J11" s="11">
        <f t="shared" si="0"/>
        <v>17</v>
      </c>
      <c r="K11" s="11">
        <v>17000</v>
      </c>
      <c r="L11" s="38" t="s">
        <v>28</v>
      </c>
    </row>
    <row r="12" spans="1:12" ht="24" customHeight="1" thickBot="1">
      <c r="A12" s="11">
        <v>619</v>
      </c>
      <c r="B12" s="13">
        <v>40987</v>
      </c>
      <c r="C12" s="11" t="s">
        <v>163</v>
      </c>
      <c r="D12" s="11">
        <v>10</v>
      </c>
      <c r="E12" s="11" t="s">
        <v>17</v>
      </c>
      <c r="F12" s="11" t="s">
        <v>23</v>
      </c>
      <c r="G12" s="21" t="s">
        <v>19</v>
      </c>
      <c r="H12" s="15" t="s">
        <v>5</v>
      </c>
      <c r="I12" s="14" t="s">
        <v>20</v>
      </c>
      <c r="J12" s="11">
        <f t="shared" si="0"/>
        <v>73.493</v>
      </c>
      <c r="K12" s="11">
        <v>73493</v>
      </c>
      <c r="L12" s="38" t="s">
        <v>28</v>
      </c>
    </row>
    <row r="13" spans="1:12" ht="24" customHeight="1" thickBot="1">
      <c r="A13" s="11">
        <v>619</v>
      </c>
      <c r="B13" s="13">
        <v>40987</v>
      </c>
      <c r="C13" s="11" t="s">
        <v>163</v>
      </c>
      <c r="D13" s="11">
        <v>10</v>
      </c>
      <c r="E13" s="11" t="s">
        <v>17</v>
      </c>
      <c r="F13" s="11" t="s">
        <v>23</v>
      </c>
      <c r="G13" s="11" t="s">
        <v>21</v>
      </c>
      <c r="H13" s="17" t="s">
        <v>5</v>
      </c>
      <c r="I13" s="14" t="s">
        <v>20</v>
      </c>
      <c r="J13" s="11">
        <f t="shared" si="0"/>
        <v>36.755</v>
      </c>
      <c r="K13" s="11">
        <v>36755</v>
      </c>
      <c r="L13" s="38"/>
    </row>
    <row r="14" spans="1:12" ht="24" customHeight="1" thickBot="1">
      <c r="A14" s="11">
        <v>641</v>
      </c>
      <c r="B14" s="13">
        <v>40991</v>
      </c>
      <c r="C14" s="11" t="s">
        <v>164</v>
      </c>
      <c r="D14" s="11">
        <v>10</v>
      </c>
      <c r="E14" s="11" t="s">
        <v>17</v>
      </c>
      <c r="F14" s="11" t="s">
        <v>31</v>
      </c>
      <c r="G14" s="11" t="s">
        <v>30</v>
      </c>
      <c r="H14" s="11" t="s">
        <v>17</v>
      </c>
      <c r="I14" s="14" t="s">
        <v>32</v>
      </c>
      <c r="J14" s="11">
        <f t="shared" si="0"/>
        <v>207</v>
      </c>
      <c r="K14" s="11">
        <v>207000</v>
      </c>
      <c r="L14" s="38"/>
    </row>
    <row r="15" spans="1:12" ht="24" customHeight="1" thickBot="1">
      <c r="A15" s="11">
        <v>642</v>
      </c>
      <c r="B15" s="13">
        <v>40991</v>
      </c>
      <c r="C15" s="11" t="s">
        <v>163</v>
      </c>
      <c r="D15" s="19">
        <v>11</v>
      </c>
      <c r="E15" s="19" t="s">
        <v>17</v>
      </c>
      <c r="F15" s="11" t="s">
        <v>18</v>
      </c>
      <c r="G15" s="11" t="s">
        <v>40</v>
      </c>
      <c r="H15" s="20" t="s">
        <v>5</v>
      </c>
      <c r="I15" s="14" t="s">
        <v>20</v>
      </c>
      <c r="J15" s="11">
        <f t="shared" si="0"/>
        <v>50.536</v>
      </c>
      <c r="K15" s="11">
        <v>50536</v>
      </c>
      <c r="L15" s="38" t="s">
        <v>28</v>
      </c>
    </row>
    <row r="16" spans="1:12" ht="24" customHeight="1" thickBot="1">
      <c r="A16" s="11">
        <v>641</v>
      </c>
      <c r="B16" s="25">
        <v>40991</v>
      </c>
      <c r="C16" s="11" t="s">
        <v>93</v>
      </c>
      <c r="D16" s="11">
        <v>10</v>
      </c>
      <c r="E16" s="11" t="s">
        <v>17</v>
      </c>
      <c r="F16" s="11" t="s">
        <v>31</v>
      </c>
      <c r="G16" s="11" t="s">
        <v>29</v>
      </c>
      <c r="H16" s="17" t="s">
        <v>17</v>
      </c>
      <c r="I16" s="14" t="s">
        <v>32</v>
      </c>
      <c r="J16" s="11">
        <f t="shared" si="0"/>
        <v>16</v>
      </c>
      <c r="K16" s="11">
        <v>16000</v>
      </c>
      <c r="L16" s="38" t="s">
        <v>28</v>
      </c>
    </row>
    <row r="17" spans="1:12" ht="24" customHeight="1" thickBot="1">
      <c r="A17" s="11">
        <v>835</v>
      </c>
      <c r="B17" s="13">
        <v>41008</v>
      </c>
      <c r="C17" s="11" t="s">
        <v>164</v>
      </c>
      <c r="D17" s="19">
        <v>8</v>
      </c>
      <c r="E17" s="19" t="s">
        <v>17</v>
      </c>
      <c r="F17" s="11" t="s">
        <v>26</v>
      </c>
      <c r="G17" s="11" t="s">
        <v>25</v>
      </c>
      <c r="H17" s="20" t="s">
        <v>17</v>
      </c>
      <c r="I17" s="14" t="s">
        <v>27</v>
      </c>
      <c r="J17" s="11">
        <f t="shared" si="0"/>
        <v>673</v>
      </c>
      <c r="K17" s="11">
        <v>673000</v>
      </c>
      <c r="L17" s="38"/>
    </row>
    <row r="18" spans="1:12" ht="24" customHeight="1" thickBot="1">
      <c r="A18" s="11">
        <v>835</v>
      </c>
      <c r="B18" s="13">
        <v>41008</v>
      </c>
      <c r="C18" s="11" t="s">
        <v>93</v>
      </c>
      <c r="D18" s="11">
        <v>8</v>
      </c>
      <c r="E18" s="11" t="s">
        <v>17</v>
      </c>
      <c r="F18" s="11" t="s">
        <v>26</v>
      </c>
      <c r="G18" s="11" t="s">
        <v>24</v>
      </c>
      <c r="H18" s="17" t="s">
        <v>17</v>
      </c>
      <c r="I18" s="14" t="s">
        <v>27</v>
      </c>
      <c r="J18" s="11">
        <f t="shared" si="0"/>
        <v>62</v>
      </c>
      <c r="K18" s="11">
        <v>62000</v>
      </c>
      <c r="L18" s="38" t="s">
        <v>28</v>
      </c>
    </row>
    <row r="19" spans="1:12" ht="24" customHeight="1" thickBot="1">
      <c r="A19" s="11">
        <v>895</v>
      </c>
      <c r="B19" s="13">
        <v>41016</v>
      </c>
      <c r="C19" s="11" t="s">
        <v>164</v>
      </c>
      <c r="D19" s="11">
        <v>8</v>
      </c>
      <c r="E19" s="11" t="s">
        <v>17</v>
      </c>
      <c r="F19" s="11" t="s">
        <v>39</v>
      </c>
      <c r="G19" s="11" t="s">
        <v>25</v>
      </c>
      <c r="H19" s="17" t="s">
        <v>17</v>
      </c>
      <c r="I19" s="14" t="s">
        <v>38</v>
      </c>
      <c r="J19" s="11">
        <f t="shared" si="0"/>
        <v>157</v>
      </c>
      <c r="K19" s="11">
        <v>157000</v>
      </c>
      <c r="L19" s="38"/>
    </row>
    <row r="20" spans="1:12" ht="24" customHeight="1" thickBot="1">
      <c r="A20" s="11">
        <v>895</v>
      </c>
      <c r="B20" s="13">
        <v>41016</v>
      </c>
      <c r="C20" s="11" t="s">
        <v>93</v>
      </c>
      <c r="D20" s="11">
        <v>8</v>
      </c>
      <c r="E20" s="11" t="s">
        <v>17</v>
      </c>
      <c r="F20" s="11" t="s">
        <v>37</v>
      </c>
      <c r="G20" s="11" t="s">
        <v>24</v>
      </c>
      <c r="H20" s="20" t="s">
        <v>17</v>
      </c>
      <c r="I20" s="14" t="s">
        <v>38</v>
      </c>
      <c r="J20" s="11">
        <f t="shared" si="0"/>
        <v>15</v>
      </c>
      <c r="K20" s="11">
        <v>15000</v>
      </c>
      <c r="L20" s="38" t="s">
        <v>28</v>
      </c>
    </row>
    <row r="21" spans="1:12" ht="24" customHeight="1" thickBot="1">
      <c r="A21" s="11">
        <v>1226</v>
      </c>
      <c r="B21" s="13">
        <v>41040</v>
      </c>
      <c r="C21" s="11" t="s">
        <v>160</v>
      </c>
      <c r="D21" s="11">
        <v>14</v>
      </c>
      <c r="E21" s="11" t="s">
        <v>17</v>
      </c>
      <c r="F21" s="11" t="s">
        <v>64</v>
      </c>
      <c r="G21" s="11" t="s">
        <v>16</v>
      </c>
      <c r="H21" s="23" t="s">
        <v>17</v>
      </c>
      <c r="I21" s="30" t="s">
        <v>65</v>
      </c>
      <c r="J21" s="11">
        <f t="shared" si="0"/>
        <v>107.835</v>
      </c>
      <c r="K21" s="11">
        <v>107835</v>
      </c>
      <c r="L21" s="11"/>
    </row>
    <row r="22" spans="1:12" ht="24" customHeight="1" thickBot="1">
      <c r="A22" s="11">
        <v>1235</v>
      </c>
      <c r="B22" s="13">
        <v>41040</v>
      </c>
      <c r="C22" s="11" t="s">
        <v>163</v>
      </c>
      <c r="D22" s="11">
        <v>12</v>
      </c>
      <c r="E22" s="11" t="s">
        <v>17</v>
      </c>
      <c r="F22" s="11" t="s">
        <v>42</v>
      </c>
      <c r="G22" s="11" t="s">
        <v>7</v>
      </c>
      <c r="H22" s="17" t="s">
        <v>5</v>
      </c>
      <c r="I22" s="14" t="s">
        <v>8</v>
      </c>
      <c r="J22" s="11">
        <f t="shared" si="0"/>
        <v>34.14</v>
      </c>
      <c r="K22" s="11">
        <v>34140</v>
      </c>
      <c r="L22" s="11"/>
    </row>
    <row r="23" spans="1:12" ht="24" customHeight="1" thickBot="1">
      <c r="A23" s="11">
        <v>1391</v>
      </c>
      <c r="B23" s="13">
        <v>41052</v>
      </c>
      <c r="C23" s="11" t="s">
        <v>163</v>
      </c>
      <c r="D23" s="11">
        <v>11</v>
      </c>
      <c r="E23" s="11" t="s">
        <v>17</v>
      </c>
      <c r="F23" s="11" t="s">
        <v>41</v>
      </c>
      <c r="G23" s="11" t="s">
        <v>40</v>
      </c>
      <c r="H23" s="17" t="s">
        <v>5</v>
      </c>
      <c r="I23" s="14" t="s">
        <v>20</v>
      </c>
      <c r="J23" s="11">
        <f t="shared" si="0"/>
        <v>63.934</v>
      </c>
      <c r="K23" s="11">
        <v>63934</v>
      </c>
      <c r="L23" s="11"/>
    </row>
    <row r="24" spans="1:12" ht="24" customHeight="1" thickBot="1">
      <c r="A24" s="11">
        <v>1395</v>
      </c>
      <c r="B24" s="13">
        <v>41054</v>
      </c>
      <c r="C24" s="11" t="s">
        <v>160</v>
      </c>
      <c r="D24" s="11">
        <v>4</v>
      </c>
      <c r="E24" s="11" t="s">
        <v>17</v>
      </c>
      <c r="F24" s="11" t="s">
        <v>66</v>
      </c>
      <c r="G24" s="11" t="s">
        <v>68</v>
      </c>
      <c r="H24" s="17" t="s">
        <v>17</v>
      </c>
      <c r="I24" s="14" t="s">
        <v>67</v>
      </c>
      <c r="J24" s="11">
        <f t="shared" si="0"/>
        <v>100</v>
      </c>
      <c r="K24" s="11">
        <v>100000</v>
      </c>
      <c r="L24" s="11"/>
    </row>
    <row r="25" spans="1:12" ht="24" customHeight="1" thickBot="1">
      <c r="A25" s="11">
        <v>1394</v>
      </c>
      <c r="B25" s="13">
        <v>41054</v>
      </c>
      <c r="C25" s="11" t="s">
        <v>163</v>
      </c>
      <c r="D25" s="11">
        <v>11</v>
      </c>
      <c r="E25" s="11" t="s">
        <v>17</v>
      </c>
      <c r="F25" s="11" t="s">
        <v>41</v>
      </c>
      <c r="G25" s="11" t="s">
        <v>40</v>
      </c>
      <c r="H25" s="17" t="s">
        <v>5</v>
      </c>
      <c r="I25" s="14" t="s">
        <v>20</v>
      </c>
      <c r="J25" s="11">
        <f t="shared" si="0"/>
        <v>60.672</v>
      </c>
      <c r="K25" s="11">
        <v>60672</v>
      </c>
      <c r="L25" s="11"/>
    </row>
    <row r="26" spans="1:12" ht="24" customHeight="1" thickBot="1">
      <c r="A26" s="11">
        <v>1461</v>
      </c>
      <c r="B26" s="13">
        <v>41059</v>
      </c>
      <c r="C26" s="11" t="s">
        <v>164</v>
      </c>
      <c r="D26" s="11">
        <v>10</v>
      </c>
      <c r="E26" s="11" t="s">
        <v>17</v>
      </c>
      <c r="F26" s="11" t="s">
        <v>69</v>
      </c>
      <c r="G26" s="11" t="s">
        <v>30</v>
      </c>
      <c r="H26" s="11" t="s">
        <v>17</v>
      </c>
      <c r="I26" s="14" t="s">
        <v>70</v>
      </c>
      <c r="J26" s="11">
        <f t="shared" si="0"/>
        <v>600</v>
      </c>
      <c r="K26" s="11">
        <v>600000</v>
      </c>
      <c r="L26" s="11"/>
    </row>
    <row r="27" spans="1:12" ht="24" customHeight="1" thickBot="1">
      <c r="A27" s="11">
        <v>1431</v>
      </c>
      <c r="B27" s="13">
        <v>41059</v>
      </c>
      <c r="C27" s="11" t="s">
        <v>163</v>
      </c>
      <c r="D27" s="11">
        <v>10</v>
      </c>
      <c r="E27" s="11" t="s">
        <v>17</v>
      </c>
      <c r="F27" s="11" t="s">
        <v>44</v>
      </c>
      <c r="G27" s="11" t="s">
        <v>22</v>
      </c>
      <c r="H27" s="21" t="s">
        <v>5</v>
      </c>
      <c r="I27" s="14" t="s">
        <v>43</v>
      </c>
      <c r="J27" s="11">
        <f t="shared" si="0"/>
        <v>400</v>
      </c>
      <c r="K27" s="11">
        <v>400000</v>
      </c>
      <c r="L27" s="11"/>
    </row>
    <row r="28" spans="1:12" ht="24" customHeight="1" thickBot="1">
      <c r="A28" s="11">
        <v>1432</v>
      </c>
      <c r="B28" s="13">
        <v>41059</v>
      </c>
      <c r="C28" s="11" t="s">
        <v>163</v>
      </c>
      <c r="D28" s="11">
        <v>10</v>
      </c>
      <c r="E28" s="11" t="s">
        <v>17</v>
      </c>
      <c r="F28" s="11" t="s">
        <v>45</v>
      </c>
      <c r="G28" s="11" t="s">
        <v>22</v>
      </c>
      <c r="H28" s="17" t="s">
        <v>5</v>
      </c>
      <c r="I28" s="14" t="s">
        <v>43</v>
      </c>
      <c r="J28" s="11">
        <f t="shared" si="0"/>
        <v>345.9</v>
      </c>
      <c r="K28" s="11">
        <v>345900</v>
      </c>
      <c r="L28" s="11"/>
    </row>
    <row r="29" spans="1:12" ht="24" customHeight="1" thickBot="1">
      <c r="A29" s="11">
        <v>1489</v>
      </c>
      <c r="B29" s="13">
        <v>41059</v>
      </c>
      <c r="C29" s="11" t="s">
        <v>164</v>
      </c>
      <c r="D29" s="11">
        <v>8</v>
      </c>
      <c r="E29" s="11" t="s">
        <v>17</v>
      </c>
      <c r="F29" s="11" t="s">
        <v>72</v>
      </c>
      <c r="G29" s="11" t="s">
        <v>71</v>
      </c>
      <c r="H29" s="21" t="s">
        <v>17</v>
      </c>
      <c r="I29" s="14" t="s">
        <v>73</v>
      </c>
      <c r="J29" s="11">
        <f t="shared" si="0"/>
        <v>200</v>
      </c>
      <c r="K29" s="11">
        <v>200000</v>
      </c>
      <c r="L29" s="11"/>
    </row>
    <row r="30" spans="1:12" ht="24" customHeight="1" thickBot="1">
      <c r="A30" s="11">
        <v>1433</v>
      </c>
      <c r="B30" s="25">
        <v>41059</v>
      </c>
      <c r="C30" s="11" t="s">
        <v>163</v>
      </c>
      <c r="D30" s="11">
        <v>10</v>
      </c>
      <c r="E30" s="11" t="s">
        <v>17</v>
      </c>
      <c r="F30" s="11" t="s">
        <v>46</v>
      </c>
      <c r="G30" s="11" t="s">
        <v>22</v>
      </c>
      <c r="H30" s="17" t="s">
        <v>5</v>
      </c>
      <c r="I30" s="14" t="s">
        <v>43</v>
      </c>
      <c r="J30" s="11">
        <f t="shared" si="0"/>
        <v>148.2</v>
      </c>
      <c r="K30" s="11">
        <v>148200</v>
      </c>
      <c r="L30" s="11"/>
    </row>
    <row r="31" spans="1:12" ht="24" customHeight="1" thickBot="1">
      <c r="A31" s="11">
        <v>1461</v>
      </c>
      <c r="B31" s="13">
        <v>41059</v>
      </c>
      <c r="C31" s="11" t="s">
        <v>93</v>
      </c>
      <c r="D31" s="11">
        <v>10</v>
      </c>
      <c r="E31" s="11" t="s">
        <v>17</v>
      </c>
      <c r="F31" s="11" t="s">
        <v>69</v>
      </c>
      <c r="G31" s="11" t="s">
        <v>29</v>
      </c>
      <c r="H31" s="17" t="s">
        <v>17</v>
      </c>
      <c r="I31" s="14" t="s">
        <v>70</v>
      </c>
      <c r="J31" s="11">
        <f t="shared" si="0"/>
        <v>20</v>
      </c>
      <c r="K31" s="11">
        <v>20000</v>
      </c>
      <c r="L31" s="11"/>
    </row>
    <row r="32" spans="1:12" ht="24" customHeight="1" thickBot="1">
      <c r="A32" s="11">
        <v>1498</v>
      </c>
      <c r="B32" s="13">
        <v>41065</v>
      </c>
      <c r="C32" s="11" t="s">
        <v>160</v>
      </c>
      <c r="D32" s="11">
        <v>10</v>
      </c>
      <c r="E32" s="11" t="s">
        <v>17</v>
      </c>
      <c r="F32" s="11" t="s">
        <v>47</v>
      </c>
      <c r="G32" s="11" t="s">
        <v>14</v>
      </c>
      <c r="H32" s="21" t="s">
        <v>5</v>
      </c>
      <c r="I32" s="14" t="s">
        <v>15</v>
      </c>
      <c r="J32" s="11">
        <f t="shared" si="0"/>
        <v>827</v>
      </c>
      <c r="K32" s="11">
        <v>827000</v>
      </c>
      <c r="L32" s="11"/>
    </row>
    <row r="33" spans="1:12" ht="24" customHeight="1" thickBot="1">
      <c r="A33" s="11">
        <v>1666</v>
      </c>
      <c r="B33" s="13">
        <v>41065</v>
      </c>
      <c r="C33" s="11" t="s">
        <v>164</v>
      </c>
      <c r="D33" s="11">
        <v>8</v>
      </c>
      <c r="E33" s="11" t="s">
        <v>17</v>
      </c>
      <c r="F33" s="11" t="s">
        <v>76</v>
      </c>
      <c r="G33" s="11" t="s">
        <v>50</v>
      </c>
      <c r="H33" s="17" t="s">
        <v>17</v>
      </c>
      <c r="I33" s="14" t="s">
        <v>77</v>
      </c>
      <c r="J33" s="11">
        <f t="shared" si="0"/>
        <v>600</v>
      </c>
      <c r="K33" s="11">
        <v>600000</v>
      </c>
      <c r="L33" s="11"/>
    </row>
    <row r="34" spans="1:12" ht="24" customHeight="1" thickBot="1">
      <c r="A34" s="11">
        <v>1496</v>
      </c>
      <c r="B34" s="13">
        <v>41065</v>
      </c>
      <c r="C34" s="11" t="s">
        <v>164</v>
      </c>
      <c r="D34" s="11">
        <v>8</v>
      </c>
      <c r="E34" s="11" t="s">
        <v>17</v>
      </c>
      <c r="F34" s="11" t="s">
        <v>74</v>
      </c>
      <c r="G34" s="11" t="s">
        <v>25</v>
      </c>
      <c r="H34" s="11" t="s">
        <v>17</v>
      </c>
      <c r="I34" s="14" t="s">
        <v>75</v>
      </c>
      <c r="J34" s="11">
        <f t="shared" si="0"/>
        <v>185</v>
      </c>
      <c r="K34" s="11">
        <v>185000</v>
      </c>
      <c r="L34" s="11"/>
    </row>
    <row r="35" spans="1:12" ht="24" customHeight="1" thickBot="1">
      <c r="A35" s="11">
        <v>1496</v>
      </c>
      <c r="B35" s="13">
        <v>41065</v>
      </c>
      <c r="C35" s="11" t="s">
        <v>93</v>
      </c>
      <c r="D35" s="11">
        <v>8</v>
      </c>
      <c r="E35" s="11" t="s">
        <v>17</v>
      </c>
      <c r="F35" s="11" t="s">
        <v>74</v>
      </c>
      <c r="G35" s="11" t="s">
        <v>24</v>
      </c>
      <c r="H35" s="21" t="s">
        <v>17</v>
      </c>
      <c r="I35" s="14" t="s">
        <v>75</v>
      </c>
      <c r="J35" s="11">
        <f t="shared" si="0"/>
        <v>15</v>
      </c>
      <c r="K35" s="11">
        <v>15000</v>
      </c>
      <c r="L35" s="11"/>
    </row>
    <row r="36" spans="1:12" ht="24" customHeight="1" thickBot="1">
      <c r="A36" s="11">
        <v>1694</v>
      </c>
      <c r="B36" s="13">
        <v>41081</v>
      </c>
      <c r="C36" s="11" t="s">
        <v>163</v>
      </c>
      <c r="D36" s="11">
        <v>11</v>
      </c>
      <c r="E36" s="11" t="s">
        <v>17</v>
      </c>
      <c r="F36" s="11" t="s">
        <v>51</v>
      </c>
      <c r="G36" s="11" t="s">
        <v>40</v>
      </c>
      <c r="H36" s="21" t="s">
        <v>5</v>
      </c>
      <c r="I36" s="14" t="s">
        <v>43</v>
      </c>
      <c r="J36" s="11">
        <f aca="true" t="shared" si="1" ref="J36:J69">K36/1000</f>
        <v>2999</v>
      </c>
      <c r="K36" s="11">
        <v>2999000</v>
      </c>
      <c r="L36" s="11"/>
    </row>
    <row r="37" spans="1:12" ht="24" customHeight="1" thickBot="1">
      <c r="A37" s="11">
        <v>1799</v>
      </c>
      <c r="B37" s="13">
        <v>41089</v>
      </c>
      <c r="C37" s="11" t="s">
        <v>160</v>
      </c>
      <c r="D37" s="24">
        <v>14</v>
      </c>
      <c r="E37" s="11" t="s">
        <v>17</v>
      </c>
      <c r="F37" s="11" t="s">
        <v>77</v>
      </c>
      <c r="G37" s="11" t="s">
        <v>16</v>
      </c>
      <c r="H37" s="19" t="s">
        <v>17</v>
      </c>
      <c r="I37" s="14" t="s">
        <v>65</v>
      </c>
      <c r="J37" s="11">
        <f t="shared" si="1"/>
        <v>119.44</v>
      </c>
      <c r="K37" s="11">
        <v>119440</v>
      </c>
      <c r="L37" s="11"/>
    </row>
    <row r="38" spans="1:12" ht="24" customHeight="1" thickBot="1">
      <c r="A38" s="11">
        <v>1861</v>
      </c>
      <c r="B38" s="13">
        <v>41095</v>
      </c>
      <c r="C38" s="11" t="s">
        <v>164</v>
      </c>
      <c r="D38" s="11">
        <v>8</v>
      </c>
      <c r="E38" s="11" t="s">
        <v>17</v>
      </c>
      <c r="F38" s="11" t="s">
        <v>78</v>
      </c>
      <c r="G38" s="11" t="s">
        <v>25</v>
      </c>
      <c r="H38" s="21" t="s">
        <v>17</v>
      </c>
      <c r="I38" s="14" t="s">
        <v>75</v>
      </c>
      <c r="J38" s="11">
        <f t="shared" si="1"/>
        <v>200</v>
      </c>
      <c r="K38" s="11">
        <v>200000</v>
      </c>
      <c r="L38" s="11"/>
    </row>
    <row r="39" spans="1:12" ht="24" customHeight="1" thickBot="1">
      <c r="A39" s="11">
        <v>1872</v>
      </c>
      <c r="B39" s="13">
        <v>41096</v>
      </c>
      <c r="C39" s="11" t="s">
        <v>164</v>
      </c>
      <c r="D39" s="11">
        <v>10</v>
      </c>
      <c r="E39" s="11" t="s">
        <v>17</v>
      </c>
      <c r="F39" s="11" t="s">
        <v>83</v>
      </c>
      <c r="G39" s="11" t="s">
        <v>25</v>
      </c>
      <c r="H39" s="23" t="s">
        <v>17</v>
      </c>
      <c r="I39" s="14" t="s">
        <v>84</v>
      </c>
      <c r="J39" s="11">
        <f t="shared" si="1"/>
        <v>5297</v>
      </c>
      <c r="K39" s="11">
        <v>5297000</v>
      </c>
      <c r="L39" s="11"/>
    </row>
    <row r="40" spans="1:12" ht="24" customHeight="1" thickBot="1">
      <c r="A40" s="12">
        <v>1871</v>
      </c>
      <c r="B40" s="13">
        <v>41096</v>
      </c>
      <c r="C40" s="11" t="s">
        <v>164</v>
      </c>
      <c r="D40" s="11">
        <v>8</v>
      </c>
      <c r="E40" s="11" t="s">
        <v>17</v>
      </c>
      <c r="F40" s="11" t="s">
        <v>80</v>
      </c>
      <c r="G40" s="11" t="s">
        <v>25</v>
      </c>
      <c r="H40" s="17" t="s">
        <v>17</v>
      </c>
      <c r="I40" s="14" t="s">
        <v>82</v>
      </c>
      <c r="J40" s="11">
        <f t="shared" si="1"/>
        <v>800</v>
      </c>
      <c r="K40" s="11">
        <v>800000</v>
      </c>
      <c r="L40" s="11"/>
    </row>
    <row r="41" spans="1:12" ht="24" customHeight="1" thickBot="1">
      <c r="A41" s="11">
        <v>1871</v>
      </c>
      <c r="B41" s="13">
        <v>41096</v>
      </c>
      <c r="C41" s="11" t="s">
        <v>164</v>
      </c>
      <c r="D41" s="11">
        <v>8</v>
      </c>
      <c r="E41" s="11" t="s">
        <v>17</v>
      </c>
      <c r="F41" s="11" t="s">
        <v>79</v>
      </c>
      <c r="G41" s="11" t="s">
        <v>25</v>
      </c>
      <c r="H41" s="17" t="s">
        <v>17</v>
      </c>
      <c r="I41" s="14" t="s">
        <v>81</v>
      </c>
      <c r="J41" s="11">
        <f t="shared" si="1"/>
        <v>700</v>
      </c>
      <c r="K41" s="11">
        <v>700000</v>
      </c>
      <c r="L41" s="11"/>
    </row>
    <row r="42" spans="1:12" ht="24" customHeight="1" thickBot="1">
      <c r="A42" s="11">
        <v>1887</v>
      </c>
      <c r="B42" s="13">
        <v>41100</v>
      </c>
      <c r="C42" s="11" t="s">
        <v>163</v>
      </c>
      <c r="D42" s="11">
        <v>11</v>
      </c>
      <c r="E42" s="11" t="s">
        <v>17</v>
      </c>
      <c r="F42" s="11" t="s">
        <v>51</v>
      </c>
      <c r="G42" s="11" t="s">
        <v>40</v>
      </c>
      <c r="H42" s="11" t="s">
        <v>5</v>
      </c>
      <c r="I42" s="14" t="s">
        <v>43</v>
      </c>
      <c r="J42" s="11">
        <f t="shared" si="1"/>
        <v>95.868</v>
      </c>
      <c r="K42" s="11">
        <v>95868</v>
      </c>
      <c r="L42" s="11"/>
    </row>
    <row r="43" spans="1:12" ht="24" customHeight="1" thickBot="1">
      <c r="A43" s="11">
        <v>1898</v>
      </c>
      <c r="B43" s="22">
        <v>41102</v>
      </c>
      <c r="C43" s="11" t="s">
        <v>93</v>
      </c>
      <c r="D43" s="11">
        <v>8</v>
      </c>
      <c r="E43" s="11" t="s">
        <v>17</v>
      </c>
      <c r="F43" s="11" t="s">
        <v>85</v>
      </c>
      <c r="G43" s="11" t="s">
        <v>24</v>
      </c>
      <c r="H43" s="21" t="s">
        <v>17</v>
      </c>
      <c r="I43" s="14" t="s">
        <v>86</v>
      </c>
      <c r="J43" s="11">
        <f t="shared" si="1"/>
        <v>1095.9</v>
      </c>
      <c r="K43" s="11">
        <v>1095900</v>
      </c>
      <c r="L43" s="11"/>
    </row>
    <row r="44" spans="1:12" ht="24" customHeight="1" thickBot="1">
      <c r="A44" s="11">
        <v>1898</v>
      </c>
      <c r="B44" s="13">
        <v>41102</v>
      </c>
      <c r="C44" s="11" t="s">
        <v>164</v>
      </c>
      <c r="D44" s="11">
        <v>8</v>
      </c>
      <c r="E44" s="11" t="s">
        <v>17</v>
      </c>
      <c r="F44" s="11" t="s">
        <v>85</v>
      </c>
      <c r="G44" s="12" t="s">
        <v>25</v>
      </c>
      <c r="H44" s="17" t="s">
        <v>17</v>
      </c>
      <c r="I44" s="14" t="s">
        <v>86</v>
      </c>
      <c r="J44" s="11">
        <f t="shared" si="1"/>
        <v>57.9</v>
      </c>
      <c r="K44" s="11">
        <v>57900</v>
      </c>
      <c r="L44" s="11"/>
    </row>
    <row r="45" spans="1:12" ht="24" customHeight="1" thickBot="1">
      <c r="A45" s="11">
        <v>2075</v>
      </c>
      <c r="B45" s="13">
        <v>41115</v>
      </c>
      <c r="C45" s="11" t="s">
        <v>162</v>
      </c>
      <c r="D45" s="11">
        <v>5</v>
      </c>
      <c r="E45" s="11" t="s">
        <v>17</v>
      </c>
      <c r="F45" s="11" t="s">
        <v>89</v>
      </c>
      <c r="G45" s="11" t="s">
        <v>88</v>
      </c>
      <c r="H45" s="21" t="s">
        <v>17</v>
      </c>
      <c r="I45" s="14" t="s">
        <v>90</v>
      </c>
      <c r="J45" s="11">
        <f t="shared" si="1"/>
        <v>75</v>
      </c>
      <c r="K45" s="11">
        <v>75000</v>
      </c>
      <c r="L45" s="11"/>
    </row>
    <row r="46" spans="1:12" ht="24" customHeight="1" thickBot="1">
      <c r="A46" s="11">
        <v>2136</v>
      </c>
      <c r="B46" s="13">
        <v>41121</v>
      </c>
      <c r="C46" s="11" t="s">
        <v>164</v>
      </c>
      <c r="D46" s="11">
        <v>8</v>
      </c>
      <c r="E46" s="11" t="s">
        <v>17</v>
      </c>
      <c r="F46" s="11" t="s">
        <v>91</v>
      </c>
      <c r="G46" s="11" t="s">
        <v>52</v>
      </c>
      <c r="H46" s="21" t="s">
        <v>17</v>
      </c>
      <c r="I46" s="14" t="s">
        <v>92</v>
      </c>
      <c r="J46" s="11">
        <f t="shared" si="1"/>
        <v>1000</v>
      </c>
      <c r="K46" s="11">
        <v>1000000</v>
      </c>
      <c r="L46" s="11"/>
    </row>
    <row r="47" spans="1:12" ht="24" customHeight="1" thickBot="1">
      <c r="A47" s="11">
        <v>2166</v>
      </c>
      <c r="B47" s="13">
        <v>41127</v>
      </c>
      <c r="C47" s="11" t="s">
        <v>93</v>
      </c>
      <c r="D47" s="11">
        <v>8</v>
      </c>
      <c r="E47" s="11" t="s">
        <v>17</v>
      </c>
      <c r="F47" s="11" t="s">
        <v>94</v>
      </c>
      <c r="G47" s="11" t="s">
        <v>24</v>
      </c>
      <c r="H47" s="21" t="s">
        <v>17</v>
      </c>
      <c r="I47" s="14" t="s">
        <v>95</v>
      </c>
      <c r="J47" s="11">
        <f t="shared" si="1"/>
        <v>743</v>
      </c>
      <c r="K47" s="11">
        <v>743000</v>
      </c>
      <c r="L47" s="11"/>
    </row>
    <row r="48" spans="1:12" ht="24" customHeight="1" thickBot="1">
      <c r="A48" s="11">
        <v>2166</v>
      </c>
      <c r="B48" s="13">
        <v>41127</v>
      </c>
      <c r="C48" s="11" t="s">
        <v>164</v>
      </c>
      <c r="D48" s="11">
        <v>8</v>
      </c>
      <c r="E48" s="11" t="s">
        <v>17</v>
      </c>
      <c r="F48" s="11" t="s">
        <v>94</v>
      </c>
      <c r="G48" s="11" t="s">
        <v>25</v>
      </c>
      <c r="H48" s="23" t="s">
        <v>17</v>
      </c>
      <c r="I48" s="14" t="s">
        <v>95</v>
      </c>
      <c r="J48" s="11">
        <f t="shared" si="1"/>
        <v>57</v>
      </c>
      <c r="K48" s="11">
        <v>57000</v>
      </c>
      <c r="L48" s="11"/>
    </row>
    <row r="49" spans="1:12" ht="24" customHeight="1" thickBot="1">
      <c r="A49" s="11">
        <v>2224</v>
      </c>
      <c r="B49" s="13">
        <v>41134</v>
      </c>
      <c r="C49" s="11" t="s">
        <v>164</v>
      </c>
      <c r="D49" s="11">
        <v>8</v>
      </c>
      <c r="E49" s="11" t="s">
        <v>17</v>
      </c>
      <c r="F49" s="11" t="s">
        <v>96</v>
      </c>
      <c r="G49" s="11" t="s">
        <v>25</v>
      </c>
      <c r="H49" s="11" t="s">
        <v>17</v>
      </c>
      <c r="I49" s="14" t="s">
        <v>86</v>
      </c>
      <c r="J49" s="11">
        <f t="shared" si="1"/>
        <v>1000</v>
      </c>
      <c r="K49" s="11">
        <v>1000000</v>
      </c>
      <c r="L49" s="11"/>
    </row>
    <row r="50" spans="1:12" ht="24" customHeight="1" thickBot="1">
      <c r="A50" s="11">
        <v>2301</v>
      </c>
      <c r="B50" s="13">
        <v>41142</v>
      </c>
      <c r="C50" s="11" t="s">
        <v>163</v>
      </c>
      <c r="D50" s="11">
        <v>10</v>
      </c>
      <c r="E50" s="11" t="s">
        <v>17</v>
      </c>
      <c r="F50" s="11" t="s">
        <v>62</v>
      </c>
      <c r="G50" s="11" t="s">
        <v>22</v>
      </c>
      <c r="H50" s="11" t="s">
        <v>5</v>
      </c>
      <c r="I50" s="14" t="s">
        <v>43</v>
      </c>
      <c r="J50" s="11">
        <f t="shared" si="1"/>
        <v>111.111</v>
      </c>
      <c r="K50" s="11">
        <v>111111</v>
      </c>
      <c r="L50" s="11"/>
    </row>
    <row r="51" spans="1:12" ht="24" customHeight="1" thickBot="1">
      <c r="A51" s="11">
        <v>2302</v>
      </c>
      <c r="B51" s="13">
        <v>41142</v>
      </c>
      <c r="C51" s="11" t="s">
        <v>163</v>
      </c>
      <c r="D51" s="11">
        <v>11</v>
      </c>
      <c r="E51" s="11" t="s">
        <v>17</v>
      </c>
      <c r="F51" s="11" t="s">
        <v>41</v>
      </c>
      <c r="G51" s="11" t="s">
        <v>40</v>
      </c>
      <c r="H51" s="11" t="s">
        <v>5</v>
      </c>
      <c r="I51" s="14" t="s">
        <v>43</v>
      </c>
      <c r="J51" s="11">
        <f t="shared" si="1"/>
        <v>75.091</v>
      </c>
      <c r="K51" s="11">
        <v>75091</v>
      </c>
      <c r="L51" s="11"/>
    </row>
    <row r="52" spans="1:12" ht="24" customHeight="1" thickBot="1">
      <c r="A52" s="11">
        <v>2325</v>
      </c>
      <c r="B52" s="13">
        <v>41144</v>
      </c>
      <c r="C52" s="11" t="s">
        <v>162</v>
      </c>
      <c r="D52" s="11">
        <v>5</v>
      </c>
      <c r="E52" s="11" t="s">
        <v>17</v>
      </c>
      <c r="F52" s="11" t="s">
        <v>97</v>
      </c>
      <c r="G52" s="11" t="s">
        <v>88</v>
      </c>
      <c r="H52" s="21" t="s">
        <v>17</v>
      </c>
      <c r="I52" s="14" t="s">
        <v>100</v>
      </c>
      <c r="J52" s="11">
        <f t="shared" si="1"/>
        <v>400</v>
      </c>
      <c r="K52" s="11">
        <v>400000</v>
      </c>
      <c r="L52" s="11"/>
    </row>
    <row r="53" spans="1:12" ht="24" customHeight="1" thickBot="1">
      <c r="A53" s="11">
        <v>2325</v>
      </c>
      <c r="B53" s="13">
        <v>41144</v>
      </c>
      <c r="C53" s="11" t="s">
        <v>162</v>
      </c>
      <c r="D53" s="11">
        <v>5</v>
      </c>
      <c r="E53" s="11" t="s">
        <v>17</v>
      </c>
      <c r="F53" s="11" t="s">
        <v>97</v>
      </c>
      <c r="G53" s="11" t="s">
        <v>98</v>
      </c>
      <c r="H53" s="17" t="s">
        <v>17</v>
      </c>
      <c r="I53" s="14" t="s">
        <v>99</v>
      </c>
      <c r="J53" s="11">
        <f t="shared" si="1"/>
        <v>100</v>
      </c>
      <c r="K53" s="11">
        <v>100000</v>
      </c>
      <c r="L53" s="11"/>
    </row>
    <row r="54" spans="1:12" ht="24" customHeight="1" thickBot="1">
      <c r="A54" s="11">
        <v>2374</v>
      </c>
      <c r="B54" s="13">
        <v>41151</v>
      </c>
      <c r="C54" s="11" t="s">
        <v>160</v>
      </c>
      <c r="D54" s="11">
        <v>5</v>
      </c>
      <c r="E54" s="11" t="s">
        <v>17</v>
      </c>
      <c r="F54" s="11" t="s">
        <v>53</v>
      </c>
      <c r="G54" s="11" t="s">
        <v>55</v>
      </c>
      <c r="H54" s="11" t="s">
        <v>5</v>
      </c>
      <c r="I54" s="14" t="s">
        <v>54</v>
      </c>
      <c r="J54" s="11">
        <f t="shared" si="1"/>
        <v>580</v>
      </c>
      <c r="K54" s="11">
        <v>580000</v>
      </c>
      <c r="L54" s="11"/>
    </row>
    <row r="55" spans="1:12" ht="24" customHeight="1" thickBot="1">
      <c r="A55" s="11">
        <v>2466</v>
      </c>
      <c r="B55" s="13">
        <v>41158</v>
      </c>
      <c r="C55" s="11" t="s">
        <v>163</v>
      </c>
      <c r="D55" s="11">
        <v>11</v>
      </c>
      <c r="E55" s="11" t="s">
        <v>17</v>
      </c>
      <c r="F55" s="11" t="s">
        <v>56</v>
      </c>
      <c r="G55" s="11" t="s">
        <v>40</v>
      </c>
      <c r="H55" s="11" t="s">
        <v>5</v>
      </c>
      <c r="I55" s="14" t="s">
        <v>43</v>
      </c>
      <c r="J55" s="11">
        <f t="shared" si="1"/>
        <v>39.496</v>
      </c>
      <c r="K55" s="11">
        <v>39496</v>
      </c>
      <c r="L55" s="11"/>
    </row>
    <row r="56" spans="1:12" ht="24" customHeight="1" thickBot="1">
      <c r="A56" s="11">
        <v>2537</v>
      </c>
      <c r="B56" s="13">
        <v>41172</v>
      </c>
      <c r="C56" s="11" t="s">
        <v>164</v>
      </c>
      <c r="D56" s="11">
        <v>8</v>
      </c>
      <c r="E56" s="11" t="s">
        <v>17</v>
      </c>
      <c r="F56" s="11" t="s">
        <v>101</v>
      </c>
      <c r="G56" s="11" t="s">
        <v>25</v>
      </c>
      <c r="H56" s="19" t="s">
        <v>17</v>
      </c>
      <c r="I56" s="14" t="s">
        <v>102</v>
      </c>
      <c r="J56" s="11">
        <f t="shared" si="1"/>
        <v>614</v>
      </c>
      <c r="K56" s="11">
        <v>614000</v>
      </c>
      <c r="L56" s="11"/>
    </row>
    <row r="57" spans="1:12" ht="24" customHeight="1" thickBot="1">
      <c r="A57" s="21">
        <v>2600</v>
      </c>
      <c r="B57" s="13">
        <v>41184</v>
      </c>
      <c r="C57" s="11" t="s">
        <v>162</v>
      </c>
      <c r="D57" s="21">
        <v>5</v>
      </c>
      <c r="E57" s="21" t="s">
        <v>17</v>
      </c>
      <c r="F57" s="11" t="s">
        <v>103</v>
      </c>
      <c r="G57" s="11" t="s">
        <v>98</v>
      </c>
      <c r="H57" s="15" t="s">
        <v>17</v>
      </c>
      <c r="I57" s="14" t="s">
        <v>104</v>
      </c>
      <c r="J57" s="11">
        <f t="shared" si="1"/>
        <v>150</v>
      </c>
      <c r="K57" s="11">
        <v>150000</v>
      </c>
      <c r="L57" s="11"/>
    </row>
    <row r="58" spans="1:12" ht="24" customHeight="1" thickBot="1">
      <c r="A58" s="11">
        <v>2600</v>
      </c>
      <c r="B58" s="13">
        <v>41184</v>
      </c>
      <c r="C58" s="11" t="s">
        <v>162</v>
      </c>
      <c r="D58" s="11">
        <v>5</v>
      </c>
      <c r="E58" s="11" t="s">
        <v>17</v>
      </c>
      <c r="F58" s="11" t="s">
        <v>103</v>
      </c>
      <c r="G58" s="11" t="s">
        <v>88</v>
      </c>
      <c r="H58" s="26" t="s">
        <v>17</v>
      </c>
      <c r="I58" s="14" t="s">
        <v>105</v>
      </c>
      <c r="J58" s="11">
        <f t="shared" si="1"/>
        <v>114.7</v>
      </c>
      <c r="K58" s="11">
        <v>114700</v>
      </c>
      <c r="L58" s="11"/>
    </row>
    <row r="59" spans="1:12" ht="24" customHeight="1" thickBot="1">
      <c r="A59" s="11">
        <v>2600</v>
      </c>
      <c r="B59" s="13">
        <v>41184</v>
      </c>
      <c r="C59" s="11" t="s">
        <v>162</v>
      </c>
      <c r="D59" s="11">
        <v>5</v>
      </c>
      <c r="E59" s="11" t="s">
        <v>17</v>
      </c>
      <c r="F59" s="11" t="s">
        <v>103</v>
      </c>
      <c r="G59" s="11" t="s">
        <v>88</v>
      </c>
      <c r="H59" s="17" t="s">
        <v>17</v>
      </c>
      <c r="I59" s="14" t="s">
        <v>106</v>
      </c>
      <c r="J59" s="11">
        <f t="shared" si="1"/>
        <v>100</v>
      </c>
      <c r="K59" s="11">
        <v>100000</v>
      </c>
      <c r="L59" s="11"/>
    </row>
    <row r="60" spans="1:12" ht="24" customHeight="1" thickBot="1">
      <c r="A60" s="11">
        <v>2659</v>
      </c>
      <c r="B60" s="13">
        <v>41187</v>
      </c>
      <c r="C60" s="11" t="s">
        <v>163</v>
      </c>
      <c r="D60" s="11">
        <v>11</v>
      </c>
      <c r="E60" s="11" t="s">
        <v>17</v>
      </c>
      <c r="F60" s="11" t="s">
        <v>56</v>
      </c>
      <c r="G60" s="11" t="s">
        <v>40</v>
      </c>
      <c r="H60" s="11" t="s">
        <v>5</v>
      </c>
      <c r="I60" s="14" t="s">
        <v>43</v>
      </c>
      <c r="J60" s="11">
        <f t="shared" si="1"/>
        <v>91.118</v>
      </c>
      <c r="K60" s="11">
        <v>91118</v>
      </c>
      <c r="L60" s="11"/>
    </row>
    <row r="61" spans="1:12" ht="24" customHeight="1" thickBot="1">
      <c r="A61" s="11">
        <v>2744</v>
      </c>
      <c r="B61" s="13">
        <v>41194</v>
      </c>
      <c r="C61" s="11" t="s">
        <v>163</v>
      </c>
      <c r="D61" s="11">
        <v>10</v>
      </c>
      <c r="E61" s="11" t="s">
        <v>17</v>
      </c>
      <c r="F61" s="11" t="s">
        <v>58</v>
      </c>
      <c r="G61" s="11" t="s">
        <v>59</v>
      </c>
      <c r="H61" s="11" t="s">
        <v>5</v>
      </c>
      <c r="I61" s="14" t="s">
        <v>43</v>
      </c>
      <c r="J61" s="11">
        <f t="shared" si="1"/>
        <v>119.183</v>
      </c>
      <c r="K61" s="11">
        <v>119183</v>
      </c>
      <c r="L61" s="11"/>
    </row>
    <row r="62" spans="1:12" ht="24" customHeight="1" thickBot="1">
      <c r="A62" s="11">
        <v>2785</v>
      </c>
      <c r="B62" s="13">
        <v>41199</v>
      </c>
      <c r="C62" s="11" t="s">
        <v>162</v>
      </c>
      <c r="D62" s="11">
        <v>5</v>
      </c>
      <c r="E62" s="11" t="s">
        <v>17</v>
      </c>
      <c r="F62" s="11" t="s">
        <v>103</v>
      </c>
      <c r="G62" s="11" t="s">
        <v>88</v>
      </c>
      <c r="H62" s="17" t="s">
        <v>17</v>
      </c>
      <c r="I62" s="14" t="s">
        <v>105</v>
      </c>
      <c r="J62" s="11">
        <f t="shared" si="1"/>
        <v>129.15</v>
      </c>
      <c r="K62" s="11">
        <v>129150</v>
      </c>
      <c r="L62" s="11"/>
    </row>
    <row r="63" spans="1:12" ht="24" customHeight="1" thickBot="1">
      <c r="A63" s="19">
        <v>2785</v>
      </c>
      <c r="B63" s="13">
        <v>41199</v>
      </c>
      <c r="C63" s="11" t="s">
        <v>162</v>
      </c>
      <c r="D63" s="11">
        <v>5</v>
      </c>
      <c r="E63" s="11" t="s">
        <v>17</v>
      </c>
      <c r="F63" s="11" t="s">
        <v>103</v>
      </c>
      <c r="G63" s="11" t="s">
        <v>88</v>
      </c>
      <c r="H63" s="19" t="s">
        <v>17</v>
      </c>
      <c r="I63" s="14" t="s">
        <v>108</v>
      </c>
      <c r="J63" s="11">
        <f t="shared" si="1"/>
        <v>41</v>
      </c>
      <c r="K63" s="11">
        <v>41000</v>
      </c>
      <c r="L63" s="11"/>
    </row>
    <row r="64" spans="1:12" ht="24" customHeight="1" thickBot="1">
      <c r="A64" s="11">
        <v>2785</v>
      </c>
      <c r="B64" s="13">
        <v>41199</v>
      </c>
      <c r="C64" s="11" t="s">
        <v>162</v>
      </c>
      <c r="D64" s="11">
        <v>5</v>
      </c>
      <c r="E64" s="11" t="s">
        <v>17</v>
      </c>
      <c r="F64" s="11" t="s">
        <v>103</v>
      </c>
      <c r="G64" s="11" t="s">
        <v>88</v>
      </c>
      <c r="H64" s="17" t="s">
        <v>17</v>
      </c>
      <c r="I64" s="14" t="s">
        <v>107</v>
      </c>
      <c r="J64" s="11">
        <f t="shared" si="1"/>
        <v>2.05</v>
      </c>
      <c r="K64" s="11">
        <v>2050</v>
      </c>
      <c r="L64" s="11"/>
    </row>
    <row r="65" spans="1:12" ht="24" customHeight="1" thickBot="1">
      <c r="A65" s="11">
        <v>2839</v>
      </c>
      <c r="B65" s="13">
        <v>41205</v>
      </c>
      <c r="C65" s="11" t="s">
        <v>164</v>
      </c>
      <c r="D65" s="11">
        <v>7</v>
      </c>
      <c r="E65" s="11" t="s">
        <v>17</v>
      </c>
      <c r="F65" s="11" t="s">
        <v>110</v>
      </c>
      <c r="G65" s="11" t="s">
        <v>109</v>
      </c>
      <c r="H65" s="11" t="s">
        <v>17</v>
      </c>
      <c r="I65" s="14" t="s">
        <v>111</v>
      </c>
      <c r="J65" s="11">
        <f t="shared" si="1"/>
        <v>303</v>
      </c>
      <c r="K65" s="11">
        <v>303000</v>
      </c>
      <c r="L65" s="11"/>
    </row>
    <row r="66" spans="1:12" ht="24" customHeight="1" thickBot="1">
      <c r="A66" s="11">
        <v>2834</v>
      </c>
      <c r="B66" s="13">
        <v>41205</v>
      </c>
      <c r="C66" s="11" t="s">
        <v>163</v>
      </c>
      <c r="D66" s="11">
        <v>11</v>
      </c>
      <c r="E66" s="11" t="s">
        <v>17</v>
      </c>
      <c r="F66" s="11" t="s">
        <v>56</v>
      </c>
      <c r="G66" s="11" t="s">
        <v>40</v>
      </c>
      <c r="H66" s="11" t="s">
        <v>5</v>
      </c>
      <c r="I66" s="14" t="s">
        <v>43</v>
      </c>
      <c r="J66" s="11">
        <f t="shared" si="1"/>
        <v>90.541</v>
      </c>
      <c r="K66" s="11">
        <v>90541</v>
      </c>
      <c r="L66" s="11"/>
    </row>
    <row r="67" spans="1:12" ht="24" customHeight="1" thickBot="1">
      <c r="A67" s="11">
        <v>2856</v>
      </c>
      <c r="B67" s="13">
        <v>41206</v>
      </c>
      <c r="C67" s="11" t="s">
        <v>163</v>
      </c>
      <c r="D67" s="11">
        <v>12</v>
      </c>
      <c r="E67" s="11" t="s">
        <v>17</v>
      </c>
      <c r="F67" s="11" t="s">
        <v>60</v>
      </c>
      <c r="G67" s="11" t="s">
        <v>7</v>
      </c>
      <c r="H67" s="11" t="s">
        <v>5</v>
      </c>
      <c r="I67" s="14" t="s">
        <v>61</v>
      </c>
      <c r="J67" s="11">
        <f t="shared" si="1"/>
        <v>297.1</v>
      </c>
      <c r="K67" s="11">
        <v>297100</v>
      </c>
      <c r="L67" s="11"/>
    </row>
    <row r="68" spans="1:12" ht="24" customHeight="1" thickBot="1">
      <c r="A68" s="11">
        <v>2882</v>
      </c>
      <c r="B68" s="13">
        <v>41213</v>
      </c>
      <c r="C68" s="11" t="s">
        <v>163</v>
      </c>
      <c r="D68" s="11">
        <v>10</v>
      </c>
      <c r="E68" s="11" t="s">
        <v>17</v>
      </c>
      <c r="F68" s="11" t="s">
        <v>58</v>
      </c>
      <c r="G68" s="11" t="s">
        <v>22</v>
      </c>
      <c r="H68" s="11" t="s">
        <v>5</v>
      </c>
      <c r="I68" s="14" t="s">
        <v>43</v>
      </c>
      <c r="J68" s="11">
        <f t="shared" si="1"/>
        <v>91.957</v>
      </c>
      <c r="K68" s="11">
        <v>91957</v>
      </c>
      <c r="L68" s="11"/>
    </row>
    <row r="69" spans="1:12" ht="24" customHeight="1" thickBot="1">
      <c r="A69" s="11">
        <v>2880</v>
      </c>
      <c r="B69" s="13">
        <v>41213</v>
      </c>
      <c r="C69" s="11" t="s">
        <v>163</v>
      </c>
      <c r="D69" s="11">
        <v>12</v>
      </c>
      <c r="E69" s="11" t="s">
        <v>17</v>
      </c>
      <c r="F69" s="11" t="s">
        <v>60</v>
      </c>
      <c r="G69" s="11" t="s">
        <v>7</v>
      </c>
      <c r="H69" s="11" t="s">
        <v>5</v>
      </c>
      <c r="I69" s="14" t="s">
        <v>57</v>
      </c>
      <c r="J69" s="11">
        <f t="shared" si="1"/>
        <v>22.7</v>
      </c>
      <c r="K69" s="11">
        <v>22700</v>
      </c>
      <c r="L69" s="11"/>
    </row>
    <row r="70" spans="1:12" ht="24" customHeight="1" thickBot="1">
      <c r="A70" s="11">
        <v>2878</v>
      </c>
      <c r="B70" s="13">
        <v>41213</v>
      </c>
      <c r="C70" s="11" t="s">
        <v>164</v>
      </c>
      <c r="D70" s="11">
        <v>14</v>
      </c>
      <c r="E70" s="11" t="s">
        <v>17</v>
      </c>
      <c r="F70" s="11" t="s">
        <v>112</v>
      </c>
      <c r="G70" s="11" t="s">
        <v>63</v>
      </c>
      <c r="H70" s="11" t="s">
        <v>17</v>
      </c>
      <c r="I70" s="14" t="s">
        <v>113</v>
      </c>
      <c r="J70" s="11">
        <f aca="true" t="shared" si="2" ref="J70:J97">K70/1000</f>
        <v>5</v>
      </c>
      <c r="K70" s="11">
        <v>5000</v>
      </c>
      <c r="L70" s="11"/>
    </row>
    <row r="71" spans="1:12" ht="24" customHeight="1" thickBot="1">
      <c r="A71" s="11">
        <v>2878</v>
      </c>
      <c r="B71" s="13">
        <v>41213</v>
      </c>
      <c r="C71" s="11" t="s">
        <v>93</v>
      </c>
      <c r="D71" s="11">
        <v>14</v>
      </c>
      <c r="E71" s="11" t="s">
        <v>17</v>
      </c>
      <c r="F71" s="11" t="s">
        <v>112</v>
      </c>
      <c r="G71" s="11" t="s">
        <v>49</v>
      </c>
      <c r="H71" s="11" t="s">
        <v>17</v>
      </c>
      <c r="I71" s="14" t="s">
        <v>113</v>
      </c>
      <c r="J71" s="11">
        <f t="shared" si="2"/>
        <v>0.6</v>
      </c>
      <c r="K71" s="11">
        <v>600</v>
      </c>
      <c r="L71" s="11"/>
    </row>
    <row r="72" spans="1:12" ht="24" customHeight="1" thickBot="1">
      <c r="A72" s="11">
        <v>2884</v>
      </c>
      <c r="B72" s="13">
        <v>41218</v>
      </c>
      <c r="C72" s="11" t="s">
        <v>163</v>
      </c>
      <c r="D72" s="11">
        <v>10</v>
      </c>
      <c r="E72" s="11" t="s">
        <v>17</v>
      </c>
      <c r="F72" s="11" t="s">
        <v>58</v>
      </c>
      <c r="G72" s="11" t="s">
        <v>22</v>
      </c>
      <c r="H72" s="11" t="s">
        <v>5</v>
      </c>
      <c r="I72" s="14" t="s">
        <v>43</v>
      </c>
      <c r="J72" s="11">
        <f t="shared" si="2"/>
        <v>139</v>
      </c>
      <c r="K72" s="11">
        <v>139000</v>
      </c>
      <c r="L72" s="11"/>
    </row>
    <row r="73" spans="1:12" ht="24" customHeight="1" thickBot="1">
      <c r="A73" s="11">
        <v>2925</v>
      </c>
      <c r="B73" s="13">
        <v>41220</v>
      </c>
      <c r="C73" s="11" t="s">
        <v>164</v>
      </c>
      <c r="D73" s="11">
        <v>8</v>
      </c>
      <c r="E73" s="11" t="s">
        <v>17</v>
      </c>
      <c r="F73" s="11" t="s">
        <v>114</v>
      </c>
      <c r="G73" s="11" t="s">
        <v>63</v>
      </c>
      <c r="H73" s="11" t="s">
        <v>17</v>
      </c>
      <c r="I73" s="14" t="s">
        <v>115</v>
      </c>
      <c r="J73" s="11">
        <f t="shared" si="2"/>
        <v>1297</v>
      </c>
      <c r="K73" s="11">
        <v>1297000</v>
      </c>
      <c r="L73" s="11"/>
    </row>
    <row r="74" spans="1:12" ht="24" customHeight="1" thickBot="1">
      <c r="A74" s="11">
        <v>2923</v>
      </c>
      <c r="B74" s="13">
        <v>41220</v>
      </c>
      <c r="C74" s="11" t="s">
        <v>163</v>
      </c>
      <c r="D74" s="21">
        <v>11</v>
      </c>
      <c r="E74" s="21" t="s">
        <v>17</v>
      </c>
      <c r="F74" s="11" t="s">
        <v>56</v>
      </c>
      <c r="G74" s="11" t="s">
        <v>40</v>
      </c>
      <c r="H74" s="21" t="s">
        <v>5</v>
      </c>
      <c r="I74" s="14" t="s">
        <v>43</v>
      </c>
      <c r="J74" s="11">
        <f t="shared" si="2"/>
        <v>195.163</v>
      </c>
      <c r="K74" s="11">
        <v>195163</v>
      </c>
      <c r="L74" s="11"/>
    </row>
    <row r="75" spans="1:12" ht="24" customHeight="1" thickBot="1">
      <c r="A75" s="11">
        <v>2958</v>
      </c>
      <c r="B75" s="13">
        <v>41227</v>
      </c>
      <c r="C75" s="11" t="s">
        <v>162</v>
      </c>
      <c r="D75" s="11">
        <v>5</v>
      </c>
      <c r="E75" s="11" t="s">
        <v>17</v>
      </c>
      <c r="F75" s="11" t="s">
        <v>116</v>
      </c>
      <c r="G75" s="11" t="s">
        <v>119</v>
      </c>
      <c r="H75" s="15" t="s">
        <v>17</v>
      </c>
      <c r="I75" s="14" t="s">
        <v>117</v>
      </c>
      <c r="J75" s="11">
        <f t="shared" si="2"/>
        <v>200</v>
      </c>
      <c r="K75" s="11">
        <v>200000</v>
      </c>
      <c r="L75" s="11"/>
    </row>
    <row r="76" spans="1:12" ht="24" customHeight="1" thickBot="1">
      <c r="A76" s="11">
        <v>2958</v>
      </c>
      <c r="B76" s="13">
        <v>41227</v>
      </c>
      <c r="C76" s="11" t="s">
        <v>162</v>
      </c>
      <c r="D76" s="11">
        <v>5</v>
      </c>
      <c r="E76" s="11" t="s">
        <v>17</v>
      </c>
      <c r="F76" s="11" t="s">
        <v>116</v>
      </c>
      <c r="G76" s="11" t="s">
        <v>120</v>
      </c>
      <c r="H76" s="26" t="s">
        <v>17</v>
      </c>
      <c r="I76" s="14" t="s">
        <v>104</v>
      </c>
      <c r="J76" s="11">
        <f t="shared" si="2"/>
        <v>150</v>
      </c>
      <c r="K76" s="11">
        <v>150000</v>
      </c>
      <c r="L76" s="11"/>
    </row>
    <row r="77" spans="1:12" ht="24" customHeight="1" thickBot="1">
      <c r="A77" s="11">
        <v>2958</v>
      </c>
      <c r="B77" s="13">
        <v>41227</v>
      </c>
      <c r="C77" s="11" t="s">
        <v>162</v>
      </c>
      <c r="D77" s="11">
        <v>5</v>
      </c>
      <c r="E77" s="11" t="s">
        <v>17</v>
      </c>
      <c r="F77" s="11" t="s">
        <v>116</v>
      </c>
      <c r="G77" s="11" t="s">
        <v>121</v>
      </c>
      <c r="H77" s="17" t="s">
        <v>17</v>
      </c>
      <c r="I77" s="14" t="s">
        <v>118</v>
      </c>
      <c r="J77" s="11">
        <f t="shared" si="2"/>
        <v>150</v>
      </c>
      <c r="K77" s="11">
        <v>150000</v>
      </c>
      <c r="L77" s="11"/>
    </row>
    <row r="78" spans="1:12" ht="24" customHeight="1" thickBot="1">
      <c r="A78" s="28">
        <v>2972</v>
      </c>
      <c r="B78" s="29">
        <v>41228</v>
      </c>
      <c r="C78" s="11" t="s">
        <v>163</v>
      </c>
      <c r="D78" s="28">
        <v>11</v>
      </c>
      <c r="E78" s="28" t="s">
        <v>17</v>
      </c>
      <c r="F78" s="28" t="s">
        <v>122</v>
      </c>
      <c r="G78" s="28" t="s">
        <v>40</v>
      </c>
      <c r="H78" s="28" t="s">
        <v>17</v>
      </c>
      <c r="I78" s="30" t="s">
        <v>123</v>
      </c>
      <c r="J78" s="11">
        <f t="shared" si="2"/>
        <v>3.097</v>
      </c>
      <c r="K78" s="11">
        <v>3097</v>
      </c>
      <c r="L78" s="11"/>
    </row>
    <row r="79" spans="1:12" ht="24" customHeight="1" thickBot="1">
      <c r="A79" s="11">
        <v>3038</v>
      </c>
      <c r="B79" s="13">
        <v>41233</v>
      </c>
      <c r="C79" s="11" t="s">
        <v>164</v>
      </c>
      <c r="D79" s="11">
        <v>8</v>
      </c>
      <c r="E79" s="28" t="s">
        <v>17</v>
      </c>
      <c r="F79" s="11" t="s">
        <v>124</v>
      </c>
      <c r="G79" s="11" t="s">
        <v>48</v>
      </c>
      <c r="H79" s="16" t="s">
        <v>17</v>
      </c>
      <c r="I79" s="14" t="s">
        <v>127</v>
      </c>
      <c r="J79" s="11">
        <f t="shared" si="2"/>
        <v>620</v>
      </c>
      <c r="K79" s="11">
        <v>620000</v>
      </c>
      <c r="L79" s="11"/>
    </row>
    <row r="80" spans="1:12" ht="24" customHeight="1" thickBot="1">
      <c r="A80" s="11">
        <v>3038</v>
      </c>
      <c r="B80" s="13">
        <v>41233</v>
      </c>
      <c r="C80" s="11" t="s">
        <v>164</v>
      </c>
      <c r="D80" s="11">
        <v>8</v>
      </c>
      <c r="E80" s="28" t="s">
        <v>17</v>
      </c>
      <c r="F80" s="11" t="s">
        <v>126</v>
      </c>
      <c r="G80" s="11" t="s">
        <v>71</v>
      </c>
      <c r="H80" s="27" t="s">
        <v>17</v>
      </c>
      <c r="I80" s="14" t="s">
        <v>128</v>
      </c>
      <c r="J80" s="11">
        <f t="shared" si="2"/>
        <v>500</v>
      </c>
      <c r="K80" s="11">
        <v>500000</v>
      </c>
      <c r="L80" s="11"/>
    </row>
    <row r="81" spans="1:12" ht="24" customHeight="1" thickBot="1">
      <c r="A81" s="11">
        <v>3038</v>
      </c>
      <c r="B81" s="13">
        <v>41233</v>
      </c>
      <c r="C81" s="11" t="s">
        <v>164</v>
      </c>
      <c r="D81" s="11">
        <v>8</v>
      </c>
      <c r="E81" s="28" t="s">
        <v>17</v>
      </c>
      <c r="F81" s="11" t="s">
        <v>125</v>
      </c>
      <c r="G81" s="11" t="s">
        <v>48</v>
      </c>
      <c r="H81" s="18" t="s">
        <v>17</v>
      </c>
      <c r="I81" s="14" t="s">
        <v>127</v>
      </c>
      <c r="J81" s="11">
        <f t="shared" si="2"/>
        <v>367</v>
      </c>
      <c r="K81" s="11">
        <v>367000</v>
      </c>
      <c r="L81" s="11"/>
    </row>
    <row r="82" spans="1:12" ht="24" customHeight="1" thickBot="1">
      <c r="A82" s="11">
        <v>3115</v>
      </c>
      <c r="B82" s="13">
        <v>41241</v>
      </c>
      <c r="C82" s="11" t="s">
        <v>164</v>
      </c>
      <c r="D82" s="11">
        <v>8</v>
      </c>
      <c r="E82" s="28" t="s">
        <v>17</v>
      </c>
      <c r="F82" s="11" t="s">
        <v>135</v>
      </c>
      <c r="G82" s="11" t="s">
        <v>50</v>
      </c>
      <c r="H82" s="11" t="s">
        <v>17</v>
      </c>
      <c r="I82" s="14" t="s">
        <v>138</v>
      </c>
      <c r="J82" s="11">
        <f t="shared" si="2"/>
        <v>1000</v>
      </c>
      <c r="K82" s="11">
        <v>1000000</v>
      </c>
      <c r="L82" s="11"/>
    </row>
    <row r="83" spans="1:12" ht="24" customHeight="1" thickBot="1">
      <c r="A83" s="11">
        <v>3115</v>
      </c>
      <c r="B83" s="13">
        <v>41241</v>
      </c>
      <c r="C83" s="11" t="s">
        <v>164</v>
      </c>
      <c r="D83" s="11">
        <v>8</v>
      </c>
      <c r="E83" s="28" t="s">
        <v>17</v>
      </c>
      <c r="F83" s="11" t="s">
        <v>133</v>
      </c>
      <c r="G83" s="11" t="s">
        <v>50</v>
      </c>
      <c r="H83" s="11" t="s">
        <v>17</v>
      </c>
      <c r="I83" s="14" t="s">
        <v>137</v>
      </c>
      <c r="J83" s="11">
        <f t="shared" si="2"/>
        <v>900</v>
      </c>
      <c r="K83" s="11">
        <v>900000</v>
      </c>
      <c r="L83" s="11"/>
    </row>
    <row r="84" spans="1:12" ht="24" customHeight="1" thickBot="1">
      <c r="A84" s="11">
        <v>3115</v>
      </c>
      <c r="B84" s="13">
        <v>41241</v>
      </c>
      <c r="C84" s="11" t="s">
        <v>164</v>
      </c>
      <c r="D84" s="11">
        <v>8</v>
      </c>
      <c r="E84" s="28" t="s">
        <v>17</v>
      </c>
      <c r="F84" s="11" t="s">
        <v>134</v>
      </c>
      <c r="G84" s="11" t="s">
        <v>50</v>
      </c>
      <c r="H84" s="11" t="s">
        <v>17</v>
      </c>
      <c r="I84" s="14" t="s">
        <v>136</v>
      </c>
      <c r="J84" s="11">
        <f t="shared" si="2"/>
        <v>500</v>
      </c>
      <c r="K84" s="11">
        <v>500000</v>
      </c>
      <c r="L84" s="11"/>
    </row>
    <row r="85" spans="1:12" ht="24" customHeight="1" thickBot="1">
      <c r="A85" s="11">
        <v>3115</v>
      </c>
      <c r="B85" s="13">
        <v>41241</v>
      </c>
      <c r="C85" s="11" t="s">
        <v>164</v>
      </c>
      <c r="D85" s="11">
        <v>8</v>
      </c>
      <c r="E85" s="28" t="s">
        <v>17</v>
      </c>
      <c r="F85" s="11" t="s">
        <v>132</v>
      </c>
      <c r="G85" s="11" t="s">
        <v>50</v>
      </c>
      <c r="H85" s="11" t="s">
        <v>17</v>
      </c>
      <c r="I85" s="14" t="s">
        <v>131</v>
      </c>
      <c r="J85" s="11">
        <f t="shared" si="2"/>
        <v>400</v>
      </c>
      <c r="K85" s="11">
        <v>400000</v>
      </c>
      <c r="L85" s="11"/>
    </row>
    <row r="86" spans="1:12" ht="24" customHeight="1" thickBot="1">
      <c r="A86" s="11">
        <v>3341</v>
      </c>
      <c r="B86" s="13">
        <v>41260</v>
      </c>
      <c r="C86" s="11" t="s">
        <v>164</v>
      </c>
      <c r="D86" s="11">
        <v>8</v>
      </c>
      <c r="E86" s="28" t="s">
        <v>17</v>
      </c>
      <c r="F86" s="28" t="s">
        <v>145</v>
      </c>
      <c r="G86" s="11" t="s">
        <v>63</v>
      </c>
      <c r="H86" s="12" t="s">
        <v>17</v>
      </c>
      <c r="I86" s="14" t="s">
        <v>146</v>
      </c>
      <c r="J86" s="11">
        <f t="shared" si="2"/>
        <v>500</v>
      </c>
      <c r="K86" s="11">
        <v>500000</v>
      </c>
      <c r="L86" s="11"/>
    </row>
    <row r="87" spans="1:12" ht="24" customHeight="1" thickBot="1">
      <c r="A87" s="11">
        <v>3405</v>
      </c>
      <c r="B87" s="22">
        <v>41262</v>
      </c>
      <c r="C87" s="11" t="s">
        <v>162</v>
      </c>
      <c r="D87" s="28">
        <v>8</v>
      </c>
      <c r="E87" s="28" t="s">
        <v>17</v>
      </c>
      <c r="F87" s="11" t="s">
        <v>148</v>
      </c>
      <c r="G87" s="28" t="s">
        <v>87</v>
      </c>
      <c r="H87" s="15" t="s">
        <v>17</v>
      </c>
      <c r="I87" s="14" t="s">
        <v>149</v>
      </c>
      <c r="J87" s="11">
        <f t="shared" si="2"/>
        <v>300</v>
      </c>
      <c r="K87" s="11">
        <v>300000</v>
      </c>
      <c r="L87" s="11"/>
    </row>
    <row r="88" spans="1:12" ht="24" customHeight="1" thickBot="1">
      <c r="A88" s="11">
        <v>3405</v>
      </c>
      <c r="B88" s="13">
        <v>41262</v>
      </c>
      <c r="C88" s="11" t="s">
        <v>162</v>
      </c>
      <c r="D88" s="28">
        <v>8</v>
      </c>
      <c r="E88" s="28" t="s">
        <v>17</v>
      </c>
      <c r="F88" s="11" t="s">
        <v>148</v>
      </c>
      <c r="G88" s="28" t="s">
        <v>147</v>
      </c>
      <c r="H88" s="17" t="s">
        <v>17</v>
      </c>
      <c r="I88" s="14" t="s">
        <v>154</v>
      </c>
      <c r="J88" s="11">
        <f t="shared" si="2"/>
        <v>156</v>
      </c>
      <c r="K88" s="11">
        <v>156000</v>
      </c>
      <c r="L88" s="11"/>
    </row>
    <row r="89" spans="1:12" ht="24" customHeight="1" thickBot="1">
      <c r="A89" s="11">
        <v>3405</v>
      </c>
      <c r="B89" s="13">
        <v>41262</v>
      </c>
      <c r="C89" s="11" t="s">
        <v>162</v>
      </c>
      <c r="D89" s="28">
        <v>8</v>
      </c>
      <c r="E89" s="28" t="s">
        <v>17</v>
      </c>
      <c r="F89" s="11" t="s">
        <v>148</v>
      </c>
      <c r="G89" s="28" t="s">
        <v>98</v>
      </c>
      <c r="H89" s="12" t="s">
        <v>17</v>
      </c>
      <c r="I89" s="14" t="s">
        <v>150</v>
      </c>
      <c r="J89" s="11">
        <f t="shared" si="2"/>
        <v>100</v>
      </c>
      <c r="K89" s="11">
        <v>100000</v>
      </c>
      <c r="L89" s="11"/>
    </row>
    <row r="90" spans="1:12" ht="24" customHeight="1" thickBot="1">
      <c r="A90" s="11">
        <v>3405</v>
      </c>
      <c r="B90" s="13">
        <v>41262</v>
      </c>
      <c r="C90" s="11" t="s">
        <v>162</v>
      </c>
      <c r="D90" s="28">
        <v>8</v>
      </c>
      <c r="E90" s="28" t="s">
        <v>17</v>
      </c>
      <c r="F90" s="11" t="s">
        <v>148</v>
      </c>
      <c r="G90" s="28" t="s">
        <v>88</v>
      </c>
      <c r="H90" s="11" t="s">
        <v>17</v>
      </c>
      <c r="I90" s="14" t="s">
        <v>151</v>
      </c>
      <c r="J90" s="11">
        <f t="shared" si="2"/>
        <v>49.675</v>
      </c>
      <c r="K90" s="11">
        <v>49675</v>
      </c>
      <c r="L90" s="11"/>
    </row>
    <row r="91" spans="1:12" ht="24" customHeight="1" thickBot="1">
      <c r="A91" s="11">
        <v>3405</v>
      </c>
      <c r="B91" s="13">
        <v>41262</v>
      </c>
      <c r="C91" s="11" t="s">
        <v>162</v>
      </c>
      <c r="D91" s="28">
        <v>8</v>
      </c>
      <c r="E91" s="28" t="s">
        <v>17</v>
      </c>
      <c r="F91" s="11" t="s">
        <v>148</v>
      </c>
      <c r="G91" s="28" t="s">
        <v>88</v>
      </c>
      <c r="H91" s="11" t="s">
        <v>17</v>
      </c>
      <c r="I91" s="14" t="s">
        <v>153</v>
      </c>
      <c r="J91" s="11">
        <f t="shared" si="2"/>
        <v>47.993</v>
      </c>
      <c r="K91" s="11">
        <v>47993</v>
      </c>
      <c r="L91" s="11"/>
    </row>
    <row r="92" spans="1:12" ht="24" customHeight="1" thickBot="1">
      <c r="A92" s="11">
        <v>3405</v>
      </c>
      <c r="B92" s="13">
        <v>41262</v>
      </c>
      <c r="C92" s="11" t="s">
        <v>162</v>
      </c>
      <c r="D92" s="28">
        <v>8</v>
      </c>
      <c r="E92" s="28" t="s">
        <v>17</v>
      </c>
      <c r="F92" s="11" t="s">
        <v>148</v>
      </c>
      <c r="G92" s="28" t="s">
        <v>88</v>
      </c>
      <c r="H92" s="15" t="s">
        <v>17</v>
      </c>
      <c r="I92" s="14" t="s">
        <v>152</v>
      </c>
      <c r="J92" s="11">
        <f t="shared" si="2"/>
        <v>2.332</v>
      </c>
      <c r="K92" s="11">
        <v>2332</v>
      </c>
      <c r="L92" s="11"/>
    </row>
    <row r="93" spans="1:12" ht="24" customHeight="1" thickBot="1">
      <c r="A93" s="11">
        <v>3440</v>
      </c>
      <c r="B93" s="13">
        <v>41264</v>
      </c>
      <c r="C93" s="11" t="s">
        <v>164</v>
      </c>
      <c r="D93" s="12">
        <v>8</v>
      </c>
      <c r="E93" s="12" t="s">
        <v>17</v>
      </c>
      <c r="F93" s="11" t="s">
        <v>155</v>
      </c>
      <c r="G93" s="11" t="s">
        <v>63</v>
      </c>
      <c r="H93" s="12" t="s">
        <v>17</v>
      </c>
      <c r="I93" s="14" t="s">
        <v>140</v>
      </c>
      <c r="J93" s="11">
        <f t="shared" si="2"/>
        <v>400</v>
      </c>
      <c r="K93" s="11">
        <v>400000</v>
      </c>
      <c r="L93" s="11"/>
    </row>
    <row r="94" spans="1:12" ht="24" customHeight="1" thickBot="1">
      <c r="A94" s="11">
        <v>3095</v>
      </c>
      <c r="B94" s="13">
        <v>41604</v>
      </c>
      <c r="C94" s="11" t="s">
        <v>164</v>
      </c>
      <c r="D94" s="11">
        <v>8</v>
      </c>
      <c r="E94" s="28" t="s">
        <v>17</v>
      </c>
      <c r="F94" s="11" t="s">
        <v>129</v>
      </c>
      <c r="G94" s="11" t="s">
        <v>48</v>
      </c>
      <c r="H94" s="11" t="s">
        <v>17</v>
      </c>
      <c r="I94" s="14" t="s">
        <v>130</v>
      </c>
      <c r="J94" s="11">
        <f t="shared" si="2"/>
        <v>300</v>
      </c>
      <c r="K94" s="11">
        <v>300000</v>
      </c>
      <c r="L94" s="11"/>
    </row>
    <row r="95" spans="1:12" ht="24" customHeight="1" thickBot="1">
      <c r="A95" s="11">
        <v>3213</v>
      </c>
      <c r="B95" s="13">
        <v>41619</v>
      </c>
      <c r="C95" s="11" t="s">
        <v>164</v>
      </c>
      <c r="D95" s="12">
        <v>8</v>
      </c>
      <c r="E95" s="31" t="s">
        <v>17</v>
      </c>
      <c r="F95" s="28" t="s">
        <v>139</v>
      </c>
      <c r="G95" s="11" t="s">
        <v>63</v>
      </c>
      <c r="H95" s="21" t="s">
        <v>17</v>
      </c>
      <c r="I95" s="14" t="s">
        <v>140</v>
      </c>
      <c r="J95" s="11">
        <f t="shared" si="2"/>
        <v>500</v>
      </c>
      <c r="K95" s="11">
        <v>500000</v>
      </c>
      <c r="L95" s="11"/>
    </row>
    <row r="96" spans="1:12" ht="24" customHeight="1" thickBot="1">
      <c r="A96" s="11">
        <v>3214</v>
      </c>
      <c r="B96" s="13">
        <v>41619</v>
      </c>
      <c r="C96" s="11" t="s">
        <v>164</v>
      </c>
      <c r="D96" s="24">
        <v>10</v>
      </c>
      <c r="E96" s="28" t="s">
        <v>17</v>
      </c>
      <c r="F96" s="28" t="s">
        <v>144</v>
      </c>
      <c r="G96" s="11" t="s">
        <v>141</v>
      </c>
      <c r="H96" s="21" t="s">
        <v>17</v>
      </c>
      <c r="I96" s="14" t="s">
        <v>143</v>
      </c>
      <c r="J96" s="11">
        <f t="shared" si="2"/>
        <v>400</v>
      </c>
      <c r="K96" s="11">
        <v>400000</v>
      </c>
      <c r="L96" s="11"/>
    </row>
    <row r="97" spans="1:12" ht="24" customHeight="1" thickBot="1">
      <c r="A97" s="11">
        <v>3214</v>
      </c>
      <c r="B97" s="13">
        <v>41619</v>
      </c>
      <c r="C97" s="11" t="s">
        <v>164</v>
      </c>
      <c r="D97" s="39">
        <v>10</v>
      </c>
      <c r="E97" s="28" t="s">
        <v>17</v>
      </c>
      <c r="F97" s="28" t="s">
        <v>144</v>
      </c>
      <c r="G97" s="11" t="s">
        <v>141</v>
      </c>
      <c r="H97" s="11" t="s">
        <v>17</v>
      </c>
      <c r="I97" s="14" t="s">
        <v>142</v>
      </c>
      <c r="J97" s="11">
        <f t="shared" si="2"/>
        <v>100</v>
      </c>
      <c r="K97" s="11">
        <v>100000</v>
      </c>
      <c r="L97" s="11"/>
    </row>
    <row r="108" spans="4:11" ht="12.75">
      <c r="D108" s="40"/>
      <c r="E108" s="41"/>
      <c r="F108" s="44" t="s">
        <v>172</v>
      </c>
      <c r="G108" s="42"/>
      <c r="H108"/>
      <c r="I108"/>
      <c r="J108"/>
      <c r="K108"/>
    </row>
    <row r="109" spans="4:11" ht="12.75">
      <c r="D109" s="44" t="s">
        <v>6</v>
      </c>
      <c r="E109" s="44" t="s">
        <v>161</v>
      </c>
      <c r="F109" s="40" t="s">
        <v>171</v>
      </c>
      <c r="G109" s="48" t="s">
        <v>173</v>
      </c>
      <c r="H109"/>
      <c r="I109"/>
      <c r="J109"/>
      <c r="K109"/>
    </row>
    <row r="110" spans="4:11" ht="12.75">
      <c r="D110" s="40" t="s">
        <v>93</v>
      </c>
      <c r="E110" s="40">
        <v>8</v>
      </c>
      <c r="F110" s="49">
        <v>1930.9</v>
      </c>
      <c r="G110" s="50">
        <v>7290</v>
      </c>
      <c r="H110"/>
      <c r="I110"/>
      <c r="J110"/>
      <c r="K110"/>
    </row>
    <row r="111" spans="4:11" ht="12.75">
      <c r="D111" s="43"/>
      <c r="E111" s="45">
        <v>10</v>
      </c>
      <c r="F111" s="51">
        <v>36</v>
      </c>
      <c r="G111" s="52">
        <v>2102</v>
      </c>
      <c r="H111"/>
      <c r="I111"/>
      <c r="J111"/>
      <c r="K111"/>
    </row>
    <row r="112" spans="4:11" ht="12.75">
      <c r="D112" s="43"/>
      <c r="E112" s="45">
        <v>14</v>
      </c>
      <c r="F112" s="51">
        <v>17.6</v>
      </c>
      <c r="G112" s="52">
        <v>3465</v>
      </c>
      <c r="H112"/>
      <c r="I112"/>
      <c r="J112"/>
      <c r="K112"/>
    </row>
    <row r="113" spans="4:11" ht="12.75">
      <c r="D113" s="40" t="s">
        <v>166</v>
      </c>
      <c r="E113" s="41"/>
      <c r="F113" s="49">
        <v>1984.5</v>
      </c>
      <c r="G113" s="50">
        <v>12857</v>
      </c>
      <c r="H113"/>
      <c r="I113"/>
      <c r="J113"/>
      <c r="K113"/>
    </row>
    <row r="114" spans="4:11" ht="12.75">
      <c r="D114" s="40" t="s">
        <v>160</v>
      </c>
      <c r="E114" s="40">
        <v>4</v>
      </c>
      <c r="F114" s="49">
        <v>100</v>
      </c>
      <c r="G114" s="50">
        <v>1395</v>
      </c>
      <c r="H114"/>
      <c r="I114"/>
      <c r="J114"/>
      <c r="K114"/>
    </row>
    <row r="115" spans="4:11" ht="12.75">
      <c r="D115" s="43"/>
      <c r="E115" s="45">
        <v>5</v>
      </c>
      <c r="F115" s="51">
        <v>580</v>
      </c>
      <c r="G115" s="52">
        <v>2374</v>
      </c>
      <c r="H115"/>
      <c r="I115"/>
      <c r="J115"/>
      <c r="K115"/>
    </row>
    <row r="116" spans="4:11" ht="12.75">
      <c r="D116" s="43"/>
      <c r="E116" s="45">
        <v>10</v>
      </c>
      <c r="F116" s="51">
        <v>827</v>
      </c>
      <c r="G116" s="52">
        <v>1498</v>
      </c>
      <c r="H116"/>
      <c r="I116"/>
      <c r="J116"/>
      <c r="K116"/>
    </row>
    <row r="117" spans="4:11" ht="12.75">
      <c r="D117" s="43"/>
      <c r="E117" s="45">
        <v>14</v>
      </c>
      <c r="F117" s="51">
        <v>227.27499999999998</v>
      </c>
      <c r="G117" s="52">
        <v>3025</v>
      </c>
      <c r="H117"/>
      <c r="I117"/>
      <c r="J117"/>
      <c r="K117"/>
    </row>
    <row r="118" spans="4:11" ht="12.75">
      <c r="D118" s="40" t="s">
        <v>167</v>
      </c>
      <c r="E118" s="41"/>
      <c r="F118" s="49">
        <v>1734.275</v>
      </c>
      <c r="G118" s="50">
        <v>8292</v>
      </c>
      <c r="H118"/>
      <c r="I118"/>
      <c r="J118"/>
      <c r="K118"/>
    </row>
    <row r="119" spans="4:11" ht="12.75">
      <c r="D119" s="40" t="s">
        <v>162</v>
      </c>
      <c r="E119" s="40">
        <v>5</v>
      </c>
      <c r="F119" s="49">
        <v>1611.9</v>
      </c>
      <c r="G119" s="50">
        <v>31754</v>
      </c>
      <c r="H119"/>
      <c r="I119"/>
      <c r="J119"/>
      <c r="K119"/>
    </row>
    <row r="120" spans="4:11" ht="12.75">
      <c r="D120" s="43"/>
      <c r="E120" s="45">
        <v>8</v>
      </c>
      <c r="F120" s="51">
        <v>656</v>
      </c>
      <c r="G120" s="52">
        <v>20430</v>
      </c>
      <c r="H120"/>
      <c r="I120"/>
      <c r="J120"/>
      <c r="K120"/>
    </row>
    <row r="121" spans="4:11" ht="12.75">
      <c r="D121" s="40" t="s">
        <v>168</v>
      </c>
      <c r="E121" s="41"/>
      <c r="F121" s="49">
        <v>2267.9</v>
      </c>
      <c r="G121" s="50">
        <v>52184</v>
      </c>
      <c r="H121"/>
      <c r="I121"/>
      <c r="J121"/>
      <c r="K121"/>
    </row>
    <row r="122" spans="4:11" ht="12.75">
      <c r="D122" s="40" t="s">
        <v>163</v>
      </c>
      <c r="E122" s="40">
        <v>10</v>
      </c>
      <c r="F122" s="49">
        <v>1465.5990000000002</v>
      </c>
      <c r="G122" s="50">
        <v>16345</v>
      </c>
      <c r="H122"/>
      <c r="I122"/>
      <c r="J122"/>
      <c r="K122"/>
    </row>
    <row r="123" spans="4:11" ht="12.75">
      <c r="D123" s="43"/>
      <c r="E123" s="45">
        <v>11</v>
      </c>
      <c r="F123" s="51">
        <v>3868.3740000000003</v>
      </c>
      <c r="G123" s="52">
        <v>24218</v>
      </c>
      <c r="H123"/>
      <c r="I123"/>
      <c r="J123"/>
      <c r="K123"/>
    </row>
    <row r="124" spans="4:11" ht="12.75">
      <c r="D124" s="43"/>
      <c r="E124" s="45">
        <v>12</v>
      </c>
      <c r="F124" s="51">
        <v>1071.2720000000002</v>
      </c>
      <c r="G124" s="52">
        <v>7203</v>
      </c>
      <c r="H124"/>
      <c r="I124"/>
      <c r="J124"/>
      <c r="K124"/>
    </row>
    <row r="125" spans="4:11" ht="12.75">
      <c r="D125" s="40" t="s">
        <v>169</v>
      </c>
      <c r="E125" s="41"/>
      <c r="F125" s="49">
        <v>6405.245</v>
      </c>
      <c r="G125" s="50">
        <v>47766</v>
      </c>
      <c r="H125"/>
      <c r="I125"/>
      <c r="J125"/>
      <c r="K125"/>
    </row>
    <row r="126" spans="4:11" ht="12.75">
      <c r="D126" s="40" t="s">
        <v>164</v>
      </c>
      <c r="E126" s="40">
        <v>7</v>
      </c>
      <c r="F126" s="49">
        <v>303</v>
      </c>
      <c r="G126" s="50">
        <v>2839</v>
      </c>
      <c r="H126"/>
      <c r="I126"/>
      <c r="J126"/>
      <c r="K126"/>
    </row>
    <row r="127" spans="4:11" ht="12.75">
      <c r="D127" s="43"/>
      <c r="E127" s="45">
        <v>8</v>
      </c>
      <c r="F127" s="51">
        <v>13527.9</v>
      </c>
      <c r="G127" s="52">
        <v>60533</v>
      </c>
      <c r="H127"/>
      <c r="I127"/>
      <c r="J127"/>
      <c r="K127"/>
    </row>
    <row r="128" spans="4:11" ht="12.75">
      <c r="D128" s="43"/>
      <c r="E128" s="45">
        <v>10</v>
      </c>
      <c r="F128" s="51">
        <v>6604</v>
      </c>
      <c r="G128" s="52">
        <v>10402</v>
      </c>
      <c r="H128"/>
      <c r="I128"/>
      <c r="J128"/>
      <c r="K128"/>
    </row>
    <row r="129" spans="4:11" ht="12.75">
      <c r="D129" s="43"/>
      <c r="E129" s="45">
        <v>14</v>
      </c>
      <c r="F129" s="51">
        <v>900</v>
      </c>
      <c r="G129" s="52">
        <v>3465</v>
      </c>
      <c r="H129"/>
      <c r="I129"/>
      <c r="J129"/>
      <c r="K129"/>
    </row>
    <row r="130" spans="4:11" ht="12.75">
      <c r="D130" s="40" t="s">
        <v>170</v>
      </c>
      <c r="E130" s="41"/>
      <c r="F130" s="49">
        <v>21334.9</v>
      </c>
      <c r="G130" s="50">
        <v>77239</v>
      </c>
      <c r="H130"/>
      <c r="I130"/>
      <c r="J130"/>
      <c r="K130"/>
    </row>
    <row r="131" spans="4:11" ht="12.75">
      <c r="D131" s="46" t="s">
        <v>165</v>
      </c>
      <c r="E131" s="47"/>
      <c r="F131" s="53">
        <v>33726.82</v>
      </c>
      <c r="G131" s="54">
        <v>198338</v>
      </c>
      <c r="H131"/>
      <c r="I131"/>
      <c r="J131"/>
      <c r="K131"/>
    </row>
    <row r="132" spans="4:7" ht="12.75">
      <c r="D132"/>
      <c r="E132"/>
      <c r="F132"/>
      <c r="G132"/>
    </row>
    <row r="133" spans="4:7" ht="12.75">
      <c r="D133"/>
      <c r="E133"/>
      <c r="F133"/>
      <c r="G133"/>
    </row>
    <row r="134" spans="4:7" ht="12.75">
      <c r="D134"/>
      <c r="E134"/>
      <c r="F134"/>
      <c r="G134"/>
    </row>
    <row r="135" spans="4:7" ht="12.75">
      <c r="D135"/>
      <c r="E135"/>
      <c r="F135"/>
      <c r="G135"/>
    </row>
    <row r="136" spans="4:7" ht="12.75">
      <c r="D136"/>
      <c r="E136"/>
      <c r="F136"/>
      <c r="G136"/>
    </row>
    <row r="137" spans="4:7" ht="12.75">
      <c r="D137"/>
      <c r="E137"/>
      <c r="F137"/>
      <c r="G137"/>
    </row>
    <row r="138" spans="4:7" ht="12.75">
      <c r="D138"/>
      <c r="E138"/>
      <c r="F138"/>
      <c r="G138"/>
    </row>
    <row r="139" spans="4:7" ht="12.75">
      <c r="D139"/>
      <c r="E139"/>
      <c r="F139"/>
      <c r="G139"/>
    </row>
    <row r="140" spans="4:7" ht="12.75">
      <c r="D140"/>
      <c r="E140"/>
      <c r="F140"/>
      <c r="G140"/>
    </row>
    <row r="141" spans="4:7" ht="12.75">
      <c r="D141"/>
      <c r="E141"/>
      <c r="F141"/>
      <c r="G141"/>
    </row>
    <row r="142" spans="4:7" ht="12.75">
      <c r="D142"/>
      <c r="E142"/>
      <c r="F142"/>
      <c r="G142"/>
    </row>
    <row r="143" spans="4:7" ht="12.75">
      <c r="D143"/>
      <c r="E143"/>
      <c r="F143"/>
      <c r="G143"/>
    </row>
    <row r="144" spans="4:7" ht="12.75">
      <c r="D144"/>
      <c r="E144"/>
      <c r="F144"/>
      <c r="G144"/>
    </row>
    <row r="145" spans="4:7" ht="12.75">
      <c r="D145"/>
      <c r="E145"/>
      <c r="F145"/>
      <c r="G145"/>
    </row>
    <row r="146" spans="4:7" ht="12.75">
      <c r="D146"/>
      <c r="E146"/>
      <c r="F146"/>
      <c r="G146"/>
    </row>
    <row r="147" spans="4:7" ht="12.75">
      <c r="D147"/>
      <c r="E147"/>
      <c r="F147"/>
      <c r="G147"/>
    </row>
    <row r="148" spans="4:7" ht="12.75">
      <c r="D148"/>
      <c r="E148"/>
      <c r="F148"/>
      <c r="G148"/>
    </row>
    <row r="149" spans="4:7" ht="12.75">
      <c r="D149"/>
      <c r="E149"/>
      <c r="F149"/>
      <c r="G149"/>
    </row>
    <row r="150" spans="4:7" ht="12.75">
      <c r="D150"/>
      <c r="E150"/>
      <c r="F150"/>
      <c r="G150"/>
    </row>
    <row r="151" spans="4:7" ht="12.75">
      <c r="D151"/>
      <c r="E151"/>
      <c r="F151"/>
      <c r="G151"/>
    </row>
    <row r="152" spans="4:7" ht="12.75">
      <c r="D152"/>
      <c r="E152"/>
      <c r="F152"/>
      <c r="G152"/>
    </row>
  </sheetData>
  <sheetProtection/>
  <mergeCells count="4">
    <mergeCell ref="B3:I3"/>
    <mergeCell ref="C5:F5"/>
    <mergeCell ref="G5:I5"/>
    <mergeCell ref="D2:I2"/>
  </mergeCells>
  <hyperlinks>
    <hyperlink ref="L7" location="'Detalle Cesion '!A10" display="DETALLE "/>
    <hyperlink ref="L8" location="'Detalle Cesion '!A14" display="DETALLE"/>
    <hyperlink ref="L12" location="'Detalle Cesion '!A28" display="DETALLE"/>
    <hyperlink ref="L18" location="'Detalle Cesion '!A47" display="DETALLE"/>
    <hyperlink ref="L11" location="'Detalle Cesion '!A19" display="DETALLE"/>
    <hyperlink ref="L16" location="'Detalle Cesion '!A31" display="DETALLE"/>
    <hyperlink ref="L20" location="'Detalle Cesion '!A55" display="DETALLE"/>
    <hyperlink ref="L15" location="'Detalle Cesion '!A31" display="DETALLE"/>
  </hyperlinks>
  <printOptions/>
  <pageMargins left="0.7" right="0.7" top="0.75" bottom="0.75" header="0.3" footer="0.3"/>
  <pageSetup horizontalDpi="600" verticalDpi="600" orientation="portrait" paperSize="1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mmendoza</dc:creator>
  <cp:keywords/>
  <dc:description/>
  <cp:lastModifiedBy>acuadra</cp:lastModifiedBy>
  <cp:lastPrinted>2018-07-06T21:28:56Z</cp:lastPrinted>
  <dcterms:created xsi:type="dcterms:W3CDTF">2011-06-24T18:22:56Z</dcterms:created>
  <dcterms:modified xsi:type="dcterms:W3CDTF">2018-07-09T16:12:22Z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