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300" windowWidth="14880" windowHeight="7815"/>
  </bookViews>
  <sheets>
    <sheet name="CESIONES 2018" sheetId="2" r:id="rId1"/>
  </sheets>
  <definedNames>
    <definedName name="_xlnm._FilterDatabase" localSheetId="0" hidden="1">'CESIONES 2018'!$A$3:$BH$251</definedName>
  </definedNames>
  <calcPr calcId="124519"/>
</workbook>
</file>

<file path=xl/calcChain.xml><?xml version="1.0" encoding="utf-8"?>
<calcChain xmlns="http://schemas.openxmlformats.org/spreadsheetml/2006/main">
  <c r="J252" i="2"/>
  <c r="J255"/>
  <c r="J253"/>
  <c r="J218" l="1"/>
  <c r="J217"/>
  <c r="J216"/>
  <c r="J215"/>
  <c r="J214"/>
  <c r="J208"/>
  <c r="J204"/>
  <c r="J210"/>
  <c r="J209"/>
  <c r="J207"/>
  <c r="J206"/>
  <c r="J205"/>
  <c r="J213"/>
  <c r="J212"/>
  <c r="J211"/>
  <c r="K195"/>
  <c r="K194"/>
  <c r="K193"/>
  <c r="K192"/>
  <c r="K191"/>
  <c r="K190"/>
  <c r="K189"/>
  <c r="K188"/>
  <c r="K187"/>
  <c r="K186"/>
  <c r="K185"/>
  <c r="K183"/>
  <c r="K182"/>
  <c r="K181"/>
  <c r="K180"/>
  <c r="K177"/>
  <c r="K178"/>
  <c r="J184"/>
  <c r="J173"/>
  <c r="J179"/>
  <c r="J175"/>
  <c r="J174"/>
  <c r="K160"/>
  <c r="J172"/>
  <c r="J171"/>
  <c r="J170"/>
  <c r="J169"/>
  <c r="J168"/>
  <c r="J167"/>
  <c r="J166"/>
  <c r="J165"/>
  <c r="J164"/>
  <c r="J163"/>
  <c r="J162"/>
  <c r="J161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8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K202"/>
  <c r="K200"/>
  <c r="K198"/>
  <c r="K196"/>
  <c r="K201"/>
  <c r="K199"/>
  <c r="K197"/>
  <c r="K176"/>
</calcChain>
</file>

<file path=xl/sharedStrings.xml><?xml version="1.0" encoding="utf-8"?>
<sst xmlns="http://schemas.openxmlformats.org/spreadsheetml/2006/main" count="1622" uniqueCount="360">
  <si>
    <t>Artículo segundo transitorio, Ley 20.560 y Artículo 55 letra N, Ley de Pesca y Acuicultura.</t>
  </si>
  <si>
    <t xml:space="preserve">CEDENTE </t>
  </si>
  <si>
    <t>CESIONARIO</t>
  </si>
  <si>
    <t>CUOTA (TON)</t>
  </si>
  <si>
    <t>UNIDAD DE PESQUERIA</t>
  </si>
  <si>
    <t xml:space="preserve">TIPO </t>
  </si>
  <si>
    <t>NOMBRE</t>
  </si>
  <si>
    <t>TIPO</t>
  </si>
  <si>
    <t>Artesanal</t>
  </si>
  <si>
    <t>Industrial</t>
  </si>
  <si>
    <t>OBSERVACIONES</t>
  </si>
  <si>
    <t>CUOTA (KG)</t>
  </si>
  <si>
    <t>NUMERO 
RESOLUCIÓN</t>
  </si>
  <si>
    <t>FECHA
 RESOLUCIÓN</t>
  </si>
  <si>
    <t>Merluza del Sur (41°28,6' L.S al 47°00L.S.)</t>
  </si>
  <si>
    <t>Empresa de Desarrollo Pesquero de Chile S.A. (EMDEPES)</t>
  </si>
  <si>
    <t>Pesquera Grimar S.A.</t>
  </si>
  <si>
    <t>Asociación de Pescadores Artesanales de la Pesca Demersale de XI Región.</t>
  </si>
  <si>
    <t>Camanchaca Pesca Sur S.A.</t>
  </si>
  <si>
    <t>Pesquera Sur Austral S.A.</t>
  </si>
  <si>
    <t>Jurel (X Región)</t>
  </si>
  <si>
    <t>Pescadores Artesanales Huiquen y Poblete Limitada</t>
  </si>
  <si>
    <t>Organizaciones Artesanales de la XI Región (indicadas en la Resolución)</t>
  </si>
  <si>
    <t>Rectificada mediante Res. Ex. 610 del 16.02.2018</t>
  </si>
  <si>
    <t>Rectificada mediante Res. Ex. 689 del 22.02.2018</t>
  </si>
  <si>
    <t>Asociación Gremial de Armadores Artesnales Pesca Austral A.G.</t>
  </si>
  <si>
    <t>Cooperativa de Pescadores Artesanales Ensenada Baja de Aysén</t>
  </si>
  <si>
    <t>S.T.I., Pescadores Artesanales, Buzos, Mariscadores y Algueros Moraleda</t>
  </si>
  <si>
    <t>S.T.I. de la Pesca Artesanal de Puerto Puyuhuapi</t>
  </si>
  <si>
    <t>Flota del Area Puerto Natales</t>
  </si>
  <si>
    <t>Armadores artesanales pertenecientes al Area Punta Arenas</t>
  </si>
  <si>
    <t>A.G. de Armadores Artesanales ASOGFER A.G.</t>
  </si>
  <si>
    <t>Sardina común (V a X)</t>
  </si>
  <si>
    <t>S.T.I. de Pescadores Artesanales, Buzos Mariscadores La Ultima Esperanza</t>
  </si>
  <si>
    <t>Sociedad Ninive Ltda.</t>
  </si>
  <si>
    <t>Sociedad Susana I Ltda.</t>
  </si>
  <si>
    <t>S.T.I. de Pescadores Artesanales Litoral Sur</t>
  </si>
  <si>
    <t>Organizaciones Artesanales Area Calbuco B</t>
  </si>
  <si>
    <t>A.G. de Armadores Artesanales "PESCA AUSTRAL A.G."</t>
  </si>
  <si>
    <t>S.T.I. Pescadores, Armadores Artesanales, Buzos, Acuicultores y Ramos Afines de la pesca artesanal de la comuna de Talcahuano "SIPEARTAL"</t>
  </si>
  <si>
    <t>Sardina común (XVI-VIII)</t>
  </si>
  <si>
    <t>A.G. de Armadores y Pescadores Cerqueros Artesanales de Ancud "ASOGPESCA ANCUD A.G."</t>
  </si>
  <si>
    <t>Jurel (XIV a X Región)</t>
  </si>
  <si>
    <t>Alimentos Marinos S.A.</t>
  </si>
  <si>
    <t>Sindicato Independiente de Trabajadores de la Pesca Artesanal y Buzo Mariscadores, Algueros, Jaiberos, Armadores Artesanales, y ramos Afines "ELEFANTES" de Puerto Cisne</t>
  </si>
  <si>
    <t>Organizaciones de Pescadores artesanales Área Palena</t>
  </si>
  <si>
    <t>S.T.I.y Armadores Artesanales N° 1 Puerto Cisne</t>
  </si>
  <si>
    <t>Sindicato de Armadores y Pescadores Mares Profundo</t>
  </si>
  <si>
    <t>Armador de la Embarcacion "DOÑA EDUVIGIS", RPA 961912</t>
  </si>
  <si>
    <t>Armador de la Embarcacion "CHICO RISSO", RPA 965953</t>
  </si>
  <si>
    <t>S.T.I. Armadores y Pescadores Artesanales, Buzos Mariscadores, Algueros Acuicultores y Actividades Conexas de la Región del Bio Bio (BIO BIO PESCA)</t>
  </si>
  <si>
    <t>S.T.I. Pescadores, Armadores y Ramos Afines de la Pesca Artesanal de Coronel, SIPARMAR CORONEL</t>
  </si>
  <si>
    <t>Anchoveta (XVI y VIII Región)</t>
  </si>
  <si>
    <t>Sardina común (XVI y VIII Región)</t>
  </si>
  <si>
    <t>Armador de la Embarcacion "BLANCA ESTELA", RPA 965332</t>
  </si>
  <si>
    <t>Asociación de Armadores, Pescadores Artesanales y Actividades Afines de la Octava Región, Asociación Gremial ARPESCA A.G.</t>
  </si>
  <si>
    <t xml:space="preserve">A favor de las siguinetes organizaciones: S.T.I. Armadores y Pescadores Artesanales y Ramos Afines Caleta la Gloria comuna de Talcahuano; S.I. de Armadores y Pescadores Artesanales Afines "SARPE" y A.G.de Armadores, Pescadores Artesanales y Actividades Afines de Lota. </t>
  </si>
  <si>
    <t>A.G. de Pescadores Artesanales de caleta INFIERNILLO</t>
  </si>
  <si>
    <t>Sindicato de Pescadores Artesanales y Armadores Artesanales de la Octava Región "SPAADA SD"</t>
  </si>
  <si>
    <t xml:space="preserve">Artesanal </t>
  </si>
  <si>
    <t>Merluza común (VIII Región)</t>
  </si>
  <si>
    <t>S.T.I. Pescadores Artesanales, Lancheros, Acuicultores y Actividades Conexas de Caleta Lota Bajo "SIPESCA"</t>
  </si>
  <si>
    <t>Armador de la Embarcacion "DOÑA ISABEL", RPA 966025</t>
  </si>
  <si>
    <t xml:space="preserve">S.T.I. Tripulante y Armadores de Botes, Pescadores Artesanales, Algueros , Mariscadores y Actividades conexas de la caleta Tumbes. </t>
  </si>
  <si>
    <t xml:space="preserve">S.T.I. Armadores y Pescadores Artesanales y Ramos Afines Caleta La Gloria comuna Talcahuano </t>
  </si>
  <si>
    <t>S.T.I. Pescadores Artesanales de Caleta Tumbes-Talcahuano</t>
  </si>
  <si>
    <t>Armador de la Embarcacion "TITAN DEL MAR", RPA 962103</t>
  </si>
  <si>
    <t>A.G.de Armadores Artesanales de la Decima Región "AGARMAR A.G."</t>
  </si>
  <si>
    <t>Jurel (V a IX)</t>
  </si>
  <si>
    <t>Sociedad Pesquera Landes S.A.</t>
  </si>
  <si>
    <t>A.G. de Armadores Artesanales de la X Región</t>
  </si>
  <si>
    <t>A.G. de Pescadores Artesanales de Coronel</t>
  </si>
  <si>
    <t>Organización Pescadores Artesanales Mayorga y Mayorga Ltda.</t>
  </si>
  <si>
    <t>S.T.I. Buzos Mariscadores, Pescadores Artesanales y Armadores "CANAL PUYUHUAPI"</t>
  </si>
  <si>
    <t>Anchoveta (VIII Región)</t>
  </si>
  <si>
    <t>S.T.I. Pescadores Artesanales de Constitución "SIPARCON"</t>
  </si>
  <si>
    <t>A favor del armador de la Emb. "EDUVIGIS" y Cooperativa de Pescadores Sol de Israel Ltda "COOPES"</t>
  </si>
  <si>
    <t>Sardian común (VIII Región)</t>
  </si>
  <si>
    <t>Res 1034 del 19.03.2018 se rectifica la cantidad cedida</t>
  </si>
  <si>
    <t>Res 1035 del 19.03.2018 rectifica la Res 762</t>
  </si>
  <si>
    <t>S.T.I.Pescadores Artesanales, Armadores Artesanales y Ramos Afines de la Comuna de Calbuco "PERCECAL"</t>
  </si>
  <si>
    <t>Sardina común (VIII Región)</t>
  </si>
  <si>
    <t>Sardina común (IX Región)</t>
  </si>
  <si>
    <t xml:space="preserve">Armador de la Emb. "MAR LIGURIA", RPA 956591; (672 TONELADAS) </t>
  </si>
  <si>
    <t>Armador de la Emb. "PALMI II", RPA 965369 (835 TONELADAS)</t>
  </si>
  <si>
    <t>Anchoveta (IX Región)</t>
  </si>
  <si>
    <t xml:space="preserve">Armador de la Emb. "MAR LIGURIA", RPA 956591; (60 TONELADAS) </t>
  </si>
  <si>
    <t>Armador de la Emb. "PALMI II", RPA 965369 (40 TONELADAS)</t>
  </si>
  <si>
    <t>A.G. de Armadores Artesanales-ASOGFER A.G.</t>
  </si>
  <si>
    <t>A.G.de Armadores, Pescadores Artesanales y Actividades Afines de Lota, VIII Región "PESCA OCTAVAMAR AG."</t>
  </si>
  <si>
    <t>S.T.I. Armadores y Pescadores del Mar "SIARPEMAR"</t>
  </si>
  <si>
    <t>Sardina común (XIV Región)</t>
  </si>
  <si>
    <t>Armador de la Embarcacion "ISAAC II", RPA 961132</t>
  </si>
  <si>
    <t>Anchoveta (XIV Región)</t>
  </si>
  <si>
    <t>A.G. de Armadores Artesanales de Calbuco ARMAR A.G.</t>
  </si>
  <si>
    <t>A.G. de Pescadores Artesanales, Armadores Artesanales Pelágicos y Actividades Afines de la Caleta de lota, VIII Región "A.G.SIERRA AZUL"</t>
  </si>
  <si>
    <t>S.T.I. Pescadores Artesanales, Recolectores de Orilla, Bolincheros y Ramos Similares "PROVEEDORES MARITIMOS DE QUILLAIPE"</t>
  </si>
  <si>
    <t>S.T.I. Pescadores Artesanales Historicos de Talcahuano (SPARHITAL)</t>
  </si>
  <si>
    <t>Merluza Común (IV al 41°28,6' L.S.)</t>
  </si>
  <si>
    <t>Sociedad Pesquera Enfemar Ltda.</t>
  </si>
  <si>
    <t>Sardian común (IX Región)</t>
  </si>
  <si>
    <t>Armador de la Embarcacion "PALMI II", RPA 965369</t>
  </si>
  <si>
    <t>S.T.I. Pescadores Artesanales, Armadores Artesanales, Armadores Artesanales, Buzos Mariscadores y Recolectores de Orilla Isla Santa María  Puerto Sur</t>
  </si>
  <si>
    <t>Sindicato Independiente de Pequeños Armadores Artesanales de Cerco y otras Actividades Afines de Coronel y Lota "SIPAC"</t>
  </si>
  <si>
    <t>S.T.I. Pescadores Artesanales, Buzos Mariscadores, Armadores Artesanales y Actividades Conexas de Coronel y del Golfo de Arauco  VIII región " SIPARBUMAR CORONEL"</t>
  </si>
  <si>
    <t>Agrupación de Armadores y Pescadores Artesanales Pelágicos Puerto Sur Isla Santa Maria</t>
  </si>
  <si>
    <t>A.G.de Pescadores Artesanales de San Vicente-Talcahuano</t>
  </si>
  <si>
    <t>Armador de la Embarcacion "YENNY", RPA 950918</t>
  </si>
  <si>
    <t>Armador de la Embarcacion "ODISEO II", RPA 965770</t>
  </si>
  <si>
    <t>S.T.I. Pescadores y Armadores y Ramos Afines de la Pesca Artesanal "SIPARMA-LOTA"</t>
  </si>
  <si>
    <t>Armadores de las Embarcaciones "MACARENA A; DON SENON; JOSE MANUEL Y DANIA YRINA</t>
  </si>
  <si>
    <t>S.T.I. de Pescadores Artesanales Merluceros y Afines de Caleta Lo Rojas</t>
  </si>
  <si>
    <t>S.T.I. Pescadores Artesanales, Buzos Mariscadores, Armadores Artesanales y Actividades Conexas de Coronel y del Golfo de Arauco VIII Reg. "SIPARBUMAR CORONEL"</t>
  </si>
  <si>
    <t>Armador de la Embarcacion "MARIA BRISTELA", RPA 955660</t>
  </si>
  <si>
    <t>Armador de la Embarcacion "DON VICTORINO I", RPA 963986</t>
  </si>
  <si>
    <t>S.T.I.Pescadores Artesanales, Lancheros, Acuicultores y Actividades Conexas de Caleta Lota Bajo "SIPESCA"</t>
  </si>
  <si>
    <t>A.G.Productores Pelágicos, Armadores Artesanales de la Comuna de Coronel VIII Región, ARPESCA A.G.</t>
  </si>
  <si>
    <t>Sindicato de Pescadores Artesanales, Armadores Pelágicos y Actividades Conexas de la Caleta Vegas de Coliumo</t>
  </si>
  <si>
    <t>Armador de la Embarcacion "DON NORMA", RPA 953555</t>
  </si>
  <si>
    <t>S.T.I.Pescadores Artesanales, Armadores, Buzos, Algueros, Bentónicos, Demersales, Pelágicos, Recolectores de Orilla y Oficios Conexos de Caleta Pesquera Camino Chinquihue.</t>
  </si>
  <si>
    <t>Armador de la Embarcacion "ANGELA VALENTINA", RPA 963875</t>
  </si>
  <si>
    <t>Area Puerto Montt A</t>
  </si>
  <si>
    <t>Armadores Artesanales del Puerto de San Antonio Asociación Gremial</t>
  </si>
  <si>
    <t>Jurel (V a la IX Región)</t>
  </si>
  <si>
    <t>Alimentos Marinos S.A. ALIMAR</t>
  </si>
  <si>
    <t>S.T.I. de la Pesca Artesanal de Puerto Cisne</t>
  </si>
  <si>
    <t>Area de Puerto Natales (flotas Duque de York, Caleta Estrella y Patagonia Austral) y al Área Punta Arenas (flota Orilón)</t>
  </si>
  <si>
    <t>Deris S.A.</t>
  </si>
  <si>
    <t>S.T.I.Pescadores Artesanales, Armadores, Patrones y Tripulantes de Pesca Artesanal y Actividades Conexas de la Caleta Cocholgue de la Comuna de Tomé VIII Reg.</t>
  </si>
  <si>
    <t>A.G. de Pescadores Artesanales de San Vicente-Talcahuano</t>
  </si>
  <si>
    <t>S.T.I. Armadores Pescadores Artesanales, Algueros y Ramos Afines "MEDITERRANEO"</t>
  </si>
  <si>
    <t>Armadores de las Embarcaciones "LA VICTORIA", RPA 962075 Y "HURACAN I" RPA 952296</t>
  </si>
  <si>
    <t>Área Calbuco B</t>
  </si>
  <si>
    <t>S.T.I. de la Pesca Artesanal de Puerto Gaviota</t>
  </si>
  <si>
    <t>S.T.I. de la Pesca Artesanal de Caleta Andrade</t>
  </si>
  <si>
    <t>Pa' Mar Adentro Ltda.</t>
  </si>
  <si>
    <t>S.T.I. Armadores y Pescadores Artesanales y Ramos Afines Caleta la Gloria.</t>
  </si>
  <si>
    <t>Armador de la Embarcación "DON VALENTIN", RPA 952055</t>
  </si>
  <si>
    <t xml:space="preserve">Res. 24 del 19.04.2018 deja sin efecto </t>
  </si>
  <si>
    <t>S.T.I. Armadores y Pescadores y Ramos Afines de la Pesca Artesanal de la Caleta Lo Rojas "SITRAL"</t>
  </si>
  <si>
    <t>Armador de la Embarcación "DON PEDRO", RPA 963549</t>
  </si>
  <si>
    <t>Area Puerto Natales (flota Canal Castro, Cruz de Froward, Rio Verde, Seno La Unión, Isla Verde, Duque de York, Grupo Magallanes, Canal Inocentes y Canal Concepción)</t>
  </si>
  <si>
    <t>S.T.I. de Pescadores Artesanales "MARES AUSTRALES N° 3" de Puerto Aysen</t>
  </si>
  <si>
    <t>S.T.I. Pescadores Artesanales, Buzos Mariscadores y Algueros Moraleda.</t>
  </si>
  <si>
    <t>Sociedad Pesca Artesanal Blanco y Negro Ltda.</t>
  </si>
  <si>
    <t>Armador de la Embarcación "DOÑA ISABEL", RPA 966025</t>
  </si>
  <si>
    <t>Sociedad Pesca Artesanal Leviñanco Hermanos Ltda.</t>
  </si>
  <si>
    <t>Sindicato Independiente de Pequeños Armadores Artesanales de Cerco y otras Actividades Afines de Coronel y Lota</t>
  </si>
  <si>
    <t>Armadores artesanales indicados en resolución</t>
  </si>
  <si>
    <t>S.T.I. de Pescadores Artesanales, Armadores Artesanales Pelagicos, Actividades Afines y Actividades Conexas de la Caleta de San Vicente de la Comuna de Talcahuano "SIPARMARCEA"</t>
  </si>
  <si>
    <t>A.G. de Pescadores y Armadores Artesanales Pelágicos Región Bio Bio A.G. ALTAMAR</t>
  </si>
  <si>
    <t>S.T.I. de Pescadores Artesanales y Actividades Conexas Caletas de Pueblo Hundido, La Conchilla y El Morro-Lota</t>
  </si>
  <si>
    <t xml:space="preserve">Armador de la Embarcación "DON TATO", RPA 965019 </t>
  </si>
  <si>
    <t xml:space="preserve">Armador de la Embarcación "CLAUDIO I", RPA 951206 </t>
  </si>
  <si>
    <t xml:space="preserve">Armador de la Embarcación "YENNY", RPA 950918 </t>
  </si>
  <si>
    <t>Merluza común (XVI-VIII Región)</t>
  </si>
  <si>
    <t xml:space="preserve">Armador de la Embarcación "JONNATHAN", RPA 964694 </t>
  </si>
  <si>
    <t xml:space="preserve">Armador de la Embarcación "DON JOSE L I", RPA 963982 </t>
  </si>
  <si>
    <t>Res 33 del 14.05.2018 modifica la cantidad de Sardina común</t>
  </si>
  <si>
    <t>Area Calbuco A</t>
  </si>
  <si>
    <t>Sociedad Analuz Ltda</t>
  </si>
  <si>
    <t>Asociación de Pescadores Artesanales de la Pesca Demersal de XI Región.</t>
  </si>
  <si>
    <t>A.G.de Armadores y Pescadores Cerqueros Artesanales de Ancud-ASOGPESCA ANCUD A.G</t>
  </si>
  <si>
    <t>A.G.Pescadores y Armadores Artesanales Pelágicos de la Región del Bio Bio -PESCA MAR A.G</t>
  </si>
  <si>
    <t>S.T.I.Pescadores Artesanales y Buzos Mariscadores y Actividades Conexas "SIPARBUM"</t>
  </si>
  <si>
    <t xml:space="preserve">Armador de la Embarcación "ALBERTO M", RPA 964972 </t>
  </si>
  <si>
    <t>Merluza común (IV Región al 41°28,6' L.S)</t>
  </si>
  <si>
    <t xml:space="preserve">Armador de la Embarcación "ODISEO II", RPA 965770 </t>
  </si>
  <si>
    <t>S.T.I. Tripulantes y Armadores de Botes, Pescadores Artesanales, Algueros, Mariscadores y Actividades Conexas de la caleta Tumbes de la comuna de Talchauano</t>
  </si>
  <si>
    <t xml:space="preserve">Armador de la Embarcación "UZIEL IV", RPA 966009 </t>
  </si>
  <si>
    <t>S.T.I. de la Pesca Artesanal, Buzos Mariscadores, y Ramos Afines "NUEVO HORIZONTE" de Puerto Puyuhuapi</t>
  </si>
  <si>
    <t>S.T.I.de Pescadores Artesanales Merluceros y Afines de Caleta lo Rojas</t>
  </si>
  <si>
    <t xml:space="preserve">Armadores de la Embarcación "ALONSO" RPA 962297 Y MATIAS BERNARDO RPA 965537 </t>
  </si>
  <si>
    <t xml:space="preserve">Armadores de la Embarcación "LADY ALASKA  RPA 966183; MAYKOL ANDRES RPA 964239 Y VERONICA ISABEL RPA 966380 </t>
  </si>
  <si>
    <t>Merluza común (VII Región)</t>
  </si>
  <si>
    <t>Armador de la embarcación "GALILEA RPA 965735"</t>
  </si>
  <si>
    <t>Armador de la embarcación "CORSARIO V RPA 960817"</t>
  </si>
  <si>
    <t>Armador de la embarcación "AMPARITO I RPA 963907"</t>
  </si>
  <si>
    <t>Agrupación de Armadores Golfo de Arauco</t>
  </si>
  <si>
    <t>Armadores de las embarcaciones "JEAN CARLOS, RPA 963943" e "IGNACIO S, RPA 957800"</t>
  </si>
  <si>
    <t>S.T.I. Pelágicos del Maule</t>
  </si>
  <si>
    <t>S.T.I. Pescadores Artesanales y Ramos Afines Sta. Maria Comuna  de Talcahuano "SIPASMA"</t>
  </si>
  <si>
    <t>Sardina común (XVI-VIII Región)</t>
  </si>
  <si>
    <t>S.T.I. de Pescadores Artesanales Caleta Lo Rojas "SITRAINPAR"</t>
  </si>
  <si>
    <t>Anchoveta (XVI-VIII Región)</t>
  </si>
  <si>
    <t>Armador de la embarcación "JEAN CARLOS RPA 963943"</t>
  </si>
  <si>
    <t>Armadores de las embarcaciones "JEAN CARLOS RPA 963943" e "IGNACIO S RPA 957800"</t>
  </si>
  <si>
    <t>Armadores de las embarcaciones "YENNY" RPA 950918</t>
  </si>
  <si>
    <t>S.T.I.Pescadores Artesanales, Buzos Mariscadores, Armadores Artesanales y Actividades Conexas de Coronel y del Golfo de Arauco VIII Reg. "SIPARBUMAR CORONEL"</t>
  </si>
  <si>
    <t>Armadores de las embarcaciones "ODISEO II" RPA 965770</t>
  </si>
  <si>
    <t>S.T.I. Pescadores, Armadores y Ramos Afines "SIPEAYRAS"</t>
  </si>
  <si>
    <t>Armadores de la embarcación "ESTRELLA II" RPA 958709</t>
  </si>
  <si>
    <t>A.G. Productores Pelágicos, Armadores Artesanales de la Comuna de Coronel VIII Región "ARPESCA A.G."</t>
  </si>
  <si>
    <t>Armadores de las  embarcaciones "DON JAIRO (RPA 902384); DON JOSE L I (RPA 963982); JONAS I (RPA 959487)</t>
  </si>
  <si>
    <t>Armador de la embarcación "IGNACIO S" RPA 957800</t>
  </si>
  <si>
    <t>S.T.I. Pescadores Artesanales, Armadores Artesanales, Armadores, Patrones, y Tripulantes de Pesca Artesanal y Actividades Conexas de la Caleta Cocholgue de la Comuna de Tomé VIII Región.</t>
  </si>
  <si>
    <t>Armadores de las embarcaciones "JEAN CARLOR (963943); IGNACIO S (957800);SILOE (904281); DON BETO IV(959370) y ABRAHAM ANTONIO (966146)</t>
  </si>
  <si>
    <t>REGION</t>
  </si>
  <si>
    <t xml:space="preserve">Anchoveta </t>
  </si>
  <si>
    <t>Anchoveta</t>
  </si>
  <si>
    <t xml:space="preserve">Jurel </t>
  </si>
  <si>
    <t xml:space="preserve">Merluza común </t>
  </si>
  <si>
    <t>Merluza común</t>
  </si>
  <si>
    <t xml:space="preserve">Merluza del Sur </t>
  </si>
  <si>
    <t>Sardina común</t>
  </si>
  <si>
    <t xml:space="preserve">Sardina común </t>
  </si>
  <si>
    <t xml:space="preserve">Armador de la embarcación "DON VICTORINO I" RPA 963986 </t>
  </si>
  <si>
    <t>S.T.I.Pescadoes Artesanales de Caleta Tumbes-Talcahuano</t>
  </si>
  <si>
    <t xml:space="preserve">Armadores de las embarcaciones "GUACACHE I" RPA 926568 y "TITAN DEL MAR" RPA 962103 </t>
  </si>
  <si>
    <t>Sindicato de Pescadores Artesanales, Buzos Mariscadores Caleta Quidico</t>
  </si>
  <si>
    <t>S.T.I. Pescadores, Armadores y Buzos Mariscadores y Actividades Conexas de Talcahuano "SIPARBUM"</t>
  </si>
  <si>
    <t xml:space="preserve">Armador de la embarcación "DOÑA EDUVIGIS" RPA 961912 </t>
  </si>
  <si>
    <t>Area Puerto Natales y al Area Punta Arenas</t>
  </si>
  <si>
    <t>Cooperativa de Pescadores Cerqueros IV Región "CERCOPESCA"</t>
  </si>
  <si>
    <t>Jurel (V a la X Región)</t>
  </si>
  <si>
    <t>Orizon S.A.</t>
  </si>
  <si>
    <t>Sindicato de Pescadores Artesanales, Buzos, Mariscadores, Armadores, Recolectores de Orilla y Algas Frutos de Dios, de Puerto Cisnes</t>
  </si>
  <si>
    <t>S.T.I.Pescadores, Armadores y Ramas Afines de la Pesca Artesanal "JUANOVOAARCE-LOTA"</t>
  </si>
  <si>
    <t xml:space="preserve">Armador de la embarcación "PEQUEÑA" RPA 963730 </t>
  </si>
  <si>
    <t>S.T.I. Pescadores y Armadores Artesanales de Constitución "SIPARCON"</t>
  </si>
  <si>
    <t>Cooperativa de Pescadores Sol de Israel Lmta "COOPES LTDA"</t>
  </si>
  <si>
    <t>S.T.I.Pescadores, Armadores y Buzos Mariscadores y Actividades Conexas de Talcahuano "SIPARBUM"</t>
  </si>
  <si>
    <t>S.T.I.Pescadores y Armadores y Ramos Afines de la Pesca Artesanal, SIPARMA-LOTA</t>
  </si>
  <si>
    <t>Asociación Gremial de Pescadores Artesanales de Coronel</t>
  </si>
  <si>
    <t>Asociación Gremial de Armadores Artesnales Pesca Austral A.G."Pesca Austral A.G"</t>
  </si>
  <si>
    <t xml:space="preserve">Sindicato de Pescadores Artesanlaes, Buzos Mariscadores Caleta Quidico </t>
  </si>
  <si>
    <t xml:space="preserve">Armador de la embarcación "CRISTOBAL II" RPA 960553 </t>
  </si>
  <si>
    <t>Camarón nailon</t>
  </si>
  <si>
    <t>Armador de la embarcación "CHAFIC I" RPA 955658</t>
  </si>
  <si>
    <t>Camarón nailon (XV - IV)</t>
  </si>
  <si>
    <t>Rubio y Mauad ltda</t>
  </si>
  <si>
    <t>Langostino colorado</t>
  </si>
  <si>
    <t>Langostino colorado (XV - IV)</t>
  </si>
  <si>
    <t>Asociación Gremial de Armadores Artesanales -ASOGFER A.G.</t>
  </si>
  <si>
    <t>Sindicato Independiente de Armadores y Pescadores Artesanales Afines "SARPE"</t>
  </si>
  <si>
    <t>Jurel (XVI-VIII Región)</t>
  </si>
  <si>
    <t xml:space="preserve">Asociación Gremial de Armadores, Pescadores Artesanales y Actividades Afines de Lota, Octava Región </t>
  </si>
  <si>
    <t xml:space="preserve">Merluza Comun </t>
  </si>
  <si>
    <t>S.T.I. Pescadores Armadores y Ramos Afines de la Pesca Artesanal (RSU 08.05.0380)</t>
  </si>
  <si>
    <t xml:space="preserve">Armador Artesanal Sr. Deivvis Leonardo Irribarra Vergara </t>
  </si>
  <si>
    <t xml:space="preserve">Sardina Común                                                               </t>
  </si>
  <si>
    <t>S.T.I. Pescadores Armadores y Actividades Conexas Caleta de Pueblo Hundido, La Conchilla, El Morro - LOTA (RSU 08.07.0061)</t>
  </si>
  <si>
    <t>S.T.I. y Ramos Afines de la Pesca Artesanal, SIPARMA - LOTA  (RSU 08.07.0306).</t>
  </si>
  <si>
    <t>artesanal</t>
  </si>
  <si>
    <t>S.T.I. Pescadores, Armadores Artesanales, Buzos, Acuicultores y Ramos Afines de la Pesca Artesanal Comuna de Talcahuano "SIPEARTAL"</t>
  </si>
  <si>
    <t>Area Puerto Natales</t>
  </si>
  <si>
    <t>Merluza del Sur (47°00 L.S al 57°00 L.S.)</t>
  </si>
  <si>
    <t>Sardina Común</t>
  </si>
  <si>
    <t>S.T.I. Pescadores Artesanales, Lancheros, Acuicultores y Actividades Conexas de la Caleta Lota Bajo "SIPESCA" (RSU 08.07.0106)</t>
  </si>
  <si>
    <t>Asociación Gremial Productores Pelágicos, Armadores Artesanales de la Comuna de Coronel, VIII Región, ARPESCA A.G (RAG 447-8).</t>
  </si>
  <si>
    <t xml:space="preserve">Asociación Gremial de Armadores Artesanales - ASOGFER A.G. </t>
  </si>
  <si>
    <t>Asociación Gremial de Pescadores Artesanales de Coronel (RAG N° 5-8).</t>
  </si>
  <si>
    <t>Armador de la embarcación artesanal "YEYA I" (RPA 960054)</t>
  </si>
  <si>
    <t>Jurel</t>
  </si>
  <si>
    <t xml:space="preserve">Asociación Gremial de Armadores Artesanales de Calbuco ARMAR A.G. </t>
  </si>
  <si>
    <t>Armador de la embarcación artesanal "MAMA EDITH" (RPA 966403)</t>
  </si>
  <si>
    <t>Armadores Artesanales del Puerto de San Antonio Asociación Gremial, R.A.G N°2510</t>
  </si>
  <si>
    <t>Sindicato de Trabajadores Independientes Pescadores Artesanales y Ramos Afines Sta. María Comuna de Talcahuano "SIPASMA".</t>
  </si>
  <si>
    <t>S.T.I Pelágicos del Maule, RSU 07.05.0150.</t>
  </si>
  <si>
    <t>S.T.I Pescadores de la Caleta Cocholgue (RSU 08.06.0023)</t>
  </si>
  <si>
    <t>Armador Artesanal Sr.Hector Yeovany Rivera Vasquez</t>
  </si>
  <si>
    <t>Sadina Común</t>
  </si>
  <si>
    <t>Asociación Gremial de Armadores Artesanales de Calbuco ARMAR A.G. (R.A.G. N°320-10)</t>
  </si>
  <si>
    <t>Asociación Gremial de Armadores Cerqueros de Valdivia "SIPACERVAL A.G" (R.A.G. N°44-14).</t>
  </si>
  <si>
    <t xml:space="preserve">Armadores de las embarcaciones artesanales POSEIDÓN II (RPA 902733) y TOMÉ II (RPA 960060). </t>
  </si>
  <si>
    <t>Asociación Gremial de Pescadores Artesanales de San Vicente - Talcahuano (R.A.G. N°18-8).</t>
  </si>
  <si>
    <t>Armador Artesanal Sr. Oscar Dario Bastias Valderrama</t>
  </si>
  <si>
    <t>Asociación Gremial de Productores Pelágicos, Armadores Artesanales de la Caleta de Quellón Décima Región - AQUEPESCA A.G. (R.A.G. N°270-10).</t>
  </si>
  <si>
    <t>S.T.I. Pescadores Artesanales y Ramos Afines Sta. María Comuna de Talcahuano "SIPASMA" (R.S.U N°08.05.0602).</t>
  </si>
  <si>
    <t>Armador de la embarcación artesanal DON JAIME (RPA 955587).</t>
  </si>
  <si>
    <t>S.T.I Pescadores Artesanales, Recolectores de Orilla, Bolincheros y Ramos Similares "Proveedores Marítimos de Quillaipe" (R.S.U N°10.01.0835).</t>
  </si>
  <si>
    <t>S.T.I. Pescadores Artesanales, Buzos Mariscadores, Armadores Artesanales y Actividades Conexas de Coronel y del Golfo de Arauco VIII Región "SIPARBUMAR CORONEL" (R.S.U N°08.07.0183).</t>
  </si>
  <si>
    <t>Armador de la embarcación artesanal JORGE ANDRES (RPA 965098).</t>
  </si>
  <si>
    <t>Armador de la embarcación artesanal MARIA BRISTELA (RPA 955660).</t>
  </si>
  <si>
    <t>S.T.I. Pescadores Artesanales, Buzos Mariscadores, Armadores Artesanales y Actividades Conexas de Coronel y del Golfo de Arauco VIII Región "SIPARBUMAR CORONEL" (R.S.U 08.07.0183)</t>
  </si>
  <si>
    <t>Armador Artesanal Sr. Jacob Isaac Muñoz Mora</t>
  </si>
  <si>
    <t>S.T.I Pescadores, Armadores y Ramos Afines"SIPEAYRAS" de Lota (RSU 08.07.0296).</t>
  </si>
  <si>
    <t>S.T.I. Pescadores, Armadores y ramas afines de la Pesca Artesanal "JUANOVOAARCE-LOTA" (RSU 08.07.0485).</t>
  </si>
  <si>
    <t>Asociación de Armadores, Pescadores Artesanales y Actividades Afines de la Octava Región, Asociación Gremial ARPESCA A.G.(RAG 429-8).</t>
  </si>
  <si>
    <t>Asociación Gremial de Armadores, Pescadores Artesanales y Actividades Afines de Lota, Octava región (RAG 577-8).</t>
  </si>
  <si>
    <t>Asociación Gremial de Armadores y Pescadores Cerqueros Aretsanales de Ancud-Asogpesca Ancud A.G.(RAG 4266)</t>
  </si>
  <si>
    <t>Asociación Gremial de Pescadores y Armadores Artesanales Pelágicos de la Región del Bío Bío-Pesca Mar A.G (RAG 450-8).</t>
  </si>
  <si>
    <t>Area Palena</t>
  </si>
  <si>
    <t>Area Calbbuco B</t>
  </si>
  <si>
    <t>S.T.I. Pescadores y Armadores artesanales N° 1 Puerto Cisnes</t>
  </si>
  <si>
    <t>S.T.I. "Los Eternos Navegantes de Puerto Aysen"</t>
  </si>
  <si>
    <t>Area Punta Arenas</t>
  </si>
  <si>
    <t>Cooperativa Pescadores Sol de Israel Ltda.</t>
  </si>
  <si>
    <t>S.T.I. de Pescadores Artesanales "Walter Montiel" de Puerto Chacabuco</t>
  </si>
  <si>
    <t>Cooperativa de Desarrollo Productivo, Turistico, Educacional y de Medio Ambiente "COODEMAIH"</t>
  </si>
  <si>
    <t>Área Puerto Natales</t>
  </si>
  <si>
    <t>S.T.I. de Pescadores Artesanales Merluceros y Afines de Caleta Lo Rojas (RSU 08.07.0227)</t>
  </si>
  <si>
    <t>Asociación de Armadores, Pescadores Artesanales y Actividades Afines de la Octava Región, Asociación Gremial ARPESCA A.G. (RAG 429-8).</t>
  </si>
  <si>
    <t>S.T.I. Armadores y Pescadores Artesanales y Ramos Afines Caleta La Gloria comuna de Talcahuano (RSU 08.05.0603).</t>
  </si>
  <si>
    <t>Sindicato Independiente de Armadores Pescadores Artesanales Tripulantes y Ramas Similares "Bahía Concepción" (RSU 08.05.0648).</t>
  </si>
  <si>
    <t>Sindicato Independiente de Armadores y Pescadores Artesanales Afines "SARPE" (RSU 08.05.0398).</t>
  </si>
  <si>
    <t>S.T.I. de Pescadores Artesanales Caleta Lo Rojas "SITRAINPAR" (RSU 08.07.0287)</t>
  </si>
  <si>
    <t>S.T.I. Pescadores Artesanales, Armadores, Patrones y Tripulantes de Pesca Artesanal y Actividades Conexas de la Caleta Cocholgue de la comuna de Tomé VIII (RSU 08.06.0106).</t>
  </si>
  <si>
    <t>Asociación Gremial de Pescadores Artesanales de Coronel (RAG 5-8).</t>
  </si>
  <si>
    <t>S.T.I. de Pescadores Artesanales, Armadores Artesanales y Ramos Afines de la Comuna de Calbuco "Pecercal" (RSU 10.01.0948).</t>
  </si>
  <si>
    <t xml:space="preserve">Armador Embarcación Artesanal "MAR DE LIGURIA" (RPA 956591). </t>
  </si>
  <si>
    <t>S.T.I. de Pescadores y Armadores Artesanales de Constitución "SIPARCON"</t>
  </si>
  <si>
    <t>Cooperativa de Pescadores Sol de Israel Ltda. "COOPES LTDA"</t>
  </si>
  <si>
    <t>asoc. Gremial de Pescadores Artesanales de Lota - A.G.APESCA Lota (RAG 428-8)</t>
  </si>
  <si>
    <t>Armador Embarcación Artesanal "DON SAMUEL II" (RPA 924717)</t>
  </si>
  <si>
    <t>A.G. armadores artesanales de la Decima Región (RAG N°156-10)</t>
  </si>
  <si>
    <t>S.T.I. Pesc.art.buzos marisc. Armd.art.act. Conexas Coronel y Golfo Arauco VIII (RAG N°08.07.0183)</t>
  </si>
  <si>
    <t xml:space="preserve">S.T.I.Pesc.armd. Y ramos Aafines "SIPEAYRAS" (RSU 08.07.0296) </t>
  </si>
  <si>
    <t>A.G. armadores artesanales Pesca Austral  (RAG N°326-10)</t>
  </si>
  <si>
    <t>A.G.Pesc. Art. Coronel (RAG N°5-8)</t>
  </si>
  <si>
    <t>S.T.I.Pesca Artesanal Península de Hualpén (RSU Nº 08.05.0502)</t>
  </si>
  <si>
    <t>Armador Embarcación Artesanal "TiTÁN DEL MAR"( RPA 962103)</t>
  </si>
  <si>
    <t>S.T.I. Armadores y Pescadores Artesanales, Buzos Mariscadores, Algueros acuicultores y Actividades Conexas de la Región del Bio Bio (Bio Bio Pesca) (RSU Nº 08.05.0555)</t>
  </si>
  <si>
    <t>Organización artesanal Cooperativa de Pescadores Sol de Israel Limitada "COOPES Ltda"</t>
  </si>
  <si>
    <t>Asociación Gremial de Armadores Artesanales "ARMAR A.G." (RAG 384-8)</t>
  </si>
  <si>
    <t xml:space="preserve">Organización artesanal STI Pescadores Artesanales, Armadores Artesanales y Actividades Conexas de la Caleta de Lota VIII Región "SIPAR GENTE DE MAR" (RSU 08.07.0326) </t>
  </si>
  <si>
    <t>STI. Pescadores Artesanales, Buzos Mariscadores, Armadores Artesanales y Actividades Conexas de Coronel y del Golfo de Arauco VIII Región "SIPARBUMAR CORONEL" (RSU 08.07.0183)</t>
  </si>
  <si>
    <t xml:space="preserve">STI. Pescadores, Armadores y Ramos Afines de la Pesca Artesanal de Coronel, SIPARMAR Coronel (RSU 08.07.0271) </t>
  </si>
  <si>
    <t xml:space="preserve">Agrupación de Armadores y Pescadores Artesanales Pelágicos Puerto Sur Isla Santa María, Personalidad Jurídica Nº 1728. </t>
  </si>
  <si>
    <t>Sardina austral</t>
  </si>
  <si>
    <t>SINDICATO DE TRABAJADORES INDEPENDIENTES, PESCADORES ARTESANALES, RECOLECTORES DE ORILLA, BOLINCHERO y RAMOS SIMILARES "PROVEEDORES MARITIMOS DE QUILLAIPE"</t>
  </si>
  <si>
    <t>Sardina austral (X Región)</t>
  </si>
  <si>
    <t>ASOCIACIÓN GREMIAL DE ARMADORES Y PESCADORES CERQUEROS ARTESANALES DE ANCUD-ASOGPESCA ANCUD A.G.</t>
  </si>
  <si>
    <t>SINDICATO DE TRABAJADORES INDEPENDIENTES, PESCADORES ARTESANALES, ARMADORES ARTESANALES  y RAMOS SIMILARES DE LA COMUNA DE CALBUCO "PECERCAL"</t>
  </si>
  <si>
    <t>SINDICATO DE TRABAJADORES INDEPENDIENTES, PESCADORES ARTESANALES, ARMADORES, BUZOS, ALGUEROS, BENTÓNICOS, DEMERSALES, PELAGICOS, RECOLECTORES DE ORILLA Y OFICIOS CONEXOS DE CALETA PESQUERA CAMINO CHINQUIHUE</t>
  </si>
  <si>
    <t>Sardina Comun</t>
  </si>
  <si>
    <t>A.G.de Amadores artesanales ASOGFER AG N°310-10</t>
  </si>
  <si>
    <t>AG. De pescadores artesanales de Coronel AG.N°5-8</t>
  </si>
  <si>
    <t>STI. Pesc. Art.Historicos Thno. "SPARHITAL" (RSU 08.05.0382)</t>
  </si>
  <si>
    <t>AG.Sindicato de Pesc. Arm. Art. Del mar "SIPARMAR-THNO" (RSU 08.05.0399)</t>
  </si>
  <si>
    <t>STI Independientes, Pesc. Art., Arm., Art. "RIO MAIPO" caleta Sn Vicente Thno (RSU 08.05.0488)</t>
  </si>
  <si>
    <t>AG. Cooperativa de Pescadores Sol de Israel Limitada "COOPES LTDA"</t>
  </si>
  <si>
    <t>AG. Pesc. Art. De San vicente-Thno (RAG 18-8)</t>
  </si>
  <si>
    <t>STI de Armadores y Pescadores Art. Y ramas Afines (RSU 08.05.0512)</t>
  </si>
  <si>
    <t>STI. Pescadores Artesanales, Armadores Artesanales y Ramos afines de la Comuna de Calbuco "PECERCAL"(RSU 10.01.0948)</t>
  </si>
  <si>
    <t>STI. Pescadores, Armadores y Ramas Afines de la Pesca Artesanal de Coronel "SIPESMAFESA"(RSU 08.07.0332)</t>
  </si>
  <si>
    <t>14.12.2018</t>
  </si>
  <si>
    <t>Área Patagonia</t>
  </si>
  <si>
    <t>Área Puerto Montt B</t>
  </si>
  <si>
    <t>27.12.2018</t>
  </si>
  <si>
    <t>S.T.I. de la Pesca Artesanal "PUERTO RAUL BALMACEDA"</t>
  </si>
  <si>
    <t>18.12.2018</t>
  </si>
  <si>
    <t>S.T.I Pescadores Artesanales de Caleta Tumbes - Talcahuano (RSU 08.05.0057)</t>
  </si>
  <si>
    <t>S.T.I Pescadores, Armadores Artesanales, Buzos, Acuicultores y Ramos Afines de la Pesca Artesanal, Comuna de Talcahuano "SIPEARTAL" (RSU 08.05.0487)</t>
  </si>
  <si>
    <t>28.12.2018</t>
  </si>
  <si>
    <t>S.T.I Armadores Pescadores Artesanales, Algueros y Ramos Afines "MEDITERRANEO" (RSU 08.05.0605)</t>
  </si>
  <si>
    <t>S.T.I Pescadores Armadores y Ramos Afines de la Pesca Artesanal, APAT (RSU 08.05.0380)</t>
  </si>
  <si>
    <t>Agrupación de Armadores y Pescadores Pelágicos de Caleta Tubul (ROC 478-2007)</t>
  </si>
  <si>
    <t>S.T.I Pescadores Artesanales, Armadores y Actividades Conexas de la Caleta Coliumo (RSU 08.06.0150)</t>
  </si>
  <si>
    <t>Asociación Gremial  de Pescadores Artesanales de Coronel (RAG 5-8)</t>
  </si>
  <si>
    <t>31.12.2018</t>
  </si>
  <si>
    <t>Asociación Gremial de Armadores Artesanales VALLEMAR LOTA (RAG 548-8)</t>
  </si>
  <si>
    <t>Asociación Gremial de Armadores Embarcaciones Menores "AG MENOR COLIUMO" (RAG 507-8)</t>
  </si>
  <si>
    <t>Sindicato de Pescadores Artesanales, Armadores Pelágicos y Actividades Conexas de la Caleta Vegas de Coliumo (RSU 08.06.0113)</t>
  </si>
  <si>
    <t>Asociación Gremial de Pescadores y Armadores Artesanales Pelágicos Región Bio Bío A.G. ALTAMAR (RAG 555-8)</t>
  </si>
  <si>
    <t>S.T.I de la Pesca Artesanal, Armadores Artesanales Pelágicos, Pescadores Artesanales propiamente tales y Actividades Conexas de Caleta San Vicente "Sindicato TSUNAMI" (RSU 08.05.0428)</t>
  </si>
  <si>
    <t>S. Pescadores y Armadores Artesanales del Mar "SIPARMAR - TALCAHUANO" (RSU 08.05.0399)</t>
  </si>
  <si>
    <t>S.T.I Armadores Pescadores del Mar "SIARPEMAR" (RSU 08.05.0459)</t>
  </si>
  <si>
    <t>Asociación Gremial de Armadores Artesanales y Productos Pelágicos de la Caleta el Morro de Talcahuano - AGEMAPAR (RAG 376-8)</t>
  </si>
  <si>
    <t>S.T.I Pescadores Artesanales, Lancheros, Acuicultores y Actividades Conexas de Caleta Lota Bajo "SIPESCA" (RSU 08.07.0106)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</si>
</sst>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i/>
      <sz val="16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slantDashDot">
        <color rgb="FF00B0F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slantDashDot">
        <color rgb="FF00B0F0"/>
      </right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8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5" borderId="0" xfId="0" applyFont="1" applyFill="1" applyAlignment="1">
      <alignment horizontal="center" vertical="top" wrapText="1"/>
    </xf>
    <xf numFmtId="0" fontId="3" fillId="5" borderId="0" xfId="0" applyFont="1" applyFill="1" applyBorder="1" applyAlignment="1">
      <alignment horizontal="center" vertical="top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top" wrapText="1"/>
    </xf>
    <xf numFmtId="14" fontId="3" fillId="4" borderId="6" xfId="0" applyNumberFormat="1" applyFont="1" applyFill="1" applyBorder="1" applyAlignment="1">
      <alignment horizontal="center" vertical="center" wrapText="1"/>
    </xf>
    <xf numFmtId="0" fontId="3" fillId="4" borderId="6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14" fontId="3" fillId="4" borderId="6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>
      <alignment vertical="center"/>
    </xf>
    <xf numFmtId="0" fontId="3" fillId="4" borderId="6" xfId="0" applyFont="1" applyFill="1" applyBorder="1" applyAlignment="1">
      <alignment horizontal="left" vertical="center"/>
    </xf>
    <xf numFmtId="0" fontId="3" fillId="4" borderId="6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left" vertical="center" wrapText="1"/>
    </xf>
    <xf numFmtId="14" fontId="3" fillId="4" borderId="6" xfId="0" applyNumberFormat="1" applyFont="1" applyFill="1" applyBorder="1" applyAlignment="1">
      <alignment horizontal="center" vertical="top" wrapText="1"/>
    </xf>
    <xf numFmtId="0" fontId="3" fillId="4" borderId="6" xfId="0" applyFont="1" applyFill="1" applyBorder="1" applyAlignment="1">
      <alignment vertical="top" wrapText="1"/>
    </xf>
    <xf numFmtId="0" fontId="3" fillId="4" borderId="6" xfId="0" applyNumberFormat="1" applyFont="1" applyFill="1" applyBorder="1" applyAlignment="1">
      <alignment horizontal="center" vertical="top" wrapText="1"/>
    </xf>
    <xf numFmtId="0" fontId="3" fillId="4" borderId="6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H267"/>
  <sheetViews>
    <sheetView tabSelected="1" topLeftCell="A219" zoomScale="110" zoomScaleNormal="110" workbookViewId="0">
      <selection activeCell="F247" sqref="F247"/>
    </sheetView>
  </sheetViews>
  <sheetFormatPr baseColWidth="10" defaultRowHeight="19.5" customHeight="1"/>
  <cols>
    <col min="1" max="1" width="10.7109375" style="5" bestFit="1" customWidth="1"/>
    <col min="2" max="2" width="11.140625" style="5" customWidth="1"/>
    <col min="3" max="3" width="18.28515625" style="16" customWidth="1"/>
    <col min="4" max="4" width="10.7109375" style="5" customWidth="1"/>
    <col min="5" max="5" width="9.28515625" style="5" customWidth="1"/>
    <col min="6" max="6" width="96" style="5" customWidth="1"/>
    <col min="7" max="7" width="31.7109375" style="5" customWidth="1"/>
    <col min="8" max="8" width="11.140625" style="5" customWidth="1"/>
    <col min="9" max="9" width="70.140625" style="14" customWidth="1"/>
    <col min="10" max="10" width="11.140625" style="5" bestFit="1" customWidth="1"/>
    <col min="11" max="11" width="11.140625" style="5" customWidth="1"/>
    <col min="12" max="12" width="92" style="5" bestFit="1" customWidth="1"/>
    <col min="13" max="34" width="11.42578125" style="9"/>
    <col min="35" max="60" width="11.42578125" style="8"/>
    <col min="61" max="16384" width="11.42578125" style="5"/>
  </cols>
  <sheetData>
    <row r="1" spans="1:12" ht="19.5" customHeight="1" thickBot="1">
      <c r="A1" s="1"/>
      <c r="B1" s="39" t="s">
        <v>0</v>
      </c>
      <c r="C1" s="40"/>
      <c r="D1" s="40"/>
      <c r="E1" s="40"/>
      <c r="F1" s="40"/>
      <c r="G1" s="40"/>
      <c r="H1" s="40"/>
      <c r="I1" s="40"/>
      <c r="J1" s="2"/>
      <c r="K1" s="2"/>
      <c r="L1" s="12"/>
    </row>
    <row r="2" spans="1:12" ht="19.5" customHeight="1" thickBot="1">
      <c r="A2" s="6"/>
      <c r="B2" s="4"/>
      <c r="C2" s="41" t="s">
        <v>1</v>
      </c>
      <c r="D2" s="41"/>
      <c r="E2" s="42"/>
      <c r="F2" s="43"/>
      <c r="G2" s="44" t="s">
        <v>2</v>
      </c>
      <c r="H2" s="45"/>
      <c r="I2" s="45"/>
      <c r="J2" s="3"/>
      <c r="K2" s="7"/>
      <c r="L2" s="13"/>
    </row>
    <row r="3" spans="1:12" ht="22.5" customHeight="1">
      <c r="A3" s="23" t="s">
        <v>12</v>
      </c>
      <c r="B3" s="24" t="s">
        <v>13</v>
      </c>
      <c r="C3" s="25" t="s">
        <v>4</v>
      </c>
      <c r="D3" s="4" t="s">
        <v>197</v>
      </c>
      <c r="E3" s="3" t="s">
        <v>5</v>
      </c>
      <c r="F3" s="26" t="s">
        <v>6</v>
      </c>
      <c r="G3" s="15" t="s">
        <v>4</v>
      </c>
      <c r="H3" s="3" t="s">
        <v>7</v>
      </c>
      <c r="I3" s="7" t="s">
        <v>6</v>
      </c>
      <c r="J3" s="27" t="s">
        <v>3</v>
      </c>
      <c r="K3" s="28" t="s">
        <v>11</v>
      </c>
      <c r="L3" s="29" t="s">
        <v>10</v>
      </c>
    </row>
    <row r="4" spans="1:12" ht="22.5" customHeight="1">
      <c r="A4" s="11">
        <v>505</v>
      </c>
      <c r="B4" s="30">
        <v>43138</v>
      </c>
      <c r="C4" s="31" t="s">
        <v>203</v>
      </c>
      <c r="D4" s="11">
        <v>11</v>
      </c>
      <c r="E4" s="11" t="s">
        <v>8</v>
      </c>
      <c r="F4" s="11" t="s">
        <v>22</v>
      </c>
      <c r="G4" s="11" t="s">
        <v>14</v>
      </c>
      <c r="H4" s="11" t="s">
        <v>9</v>
      </c>
      <c r="I4" s="32" t="s">
        <v>15</v>
      </c>
      <c r="J4" s="33">
        <f t="shared" ref="J4:J67" si="0">K4/1000</f>
        <v>1128.817</v>
      </c>
      <c r="K4" s="33">
        <v>1128817</v>
      </c>
      <c r="L4" s="11" t="s">
        <v>23</v>
      </c>
    </row>
    <row r="5" spans="1:12" ht="23.25" customHeight="1">
      <c r="A5" s="11">
        <v>600</v>
      </c>
      <c r="B5" s="30">
        <v>43147</v>
      </c>
      <c r="C5" s="31" t="s">
        <v>203</v>
      </c>
      <c r="D5" s="11">
        <v>11</v>
      </c>
      <c r="E5" s="11" t="s">
        <v>8</v>
      </c>
      <c r="F5" s="11" t="s">
        <v>21</v>
      </c>
      <c r="G5" s="11" t="s">
        <v>14</v>
      </c>
      <c r="H5" s="11" t="s">
        <v>9</v>
      </c>
      <c r="I5" s="32" t="s">
        <v>16</v>
      </c>
      <c r="J5" s="33">
        <f t="shared" si="0"/>
        <v>6.9969999999999999</v>
      </c>
      <c r="K5" s="33">
        <v>6997</v>
      </c>
      <c r="L5" s="11"/>
    </row>
    <row r="6" spans="1:12" ht="23.25" customHeight="1">
      <c r="A6" s="11">
        <v>609</v>
      </c>
      <c r="B6" s="30">
        <v>43147</v>
      </c>
      <c r="C6" s="31" t="s">
        <v>203</v>
      </c>
      <c r="D6" s="11">
        <v>11</v>
      </c>
      <c r="E6" s="11" t="s">
        <v>8</v>
      </c>
      <c r="F6" s="11" t="s">
        <v>17</v>
      </c>
      <c r="G6" s="11" t="s">
        <v>14</v>
      </c>
      <c r="H6" s="11" t="s">
        <v>9</v>
      </c>
      <c r="I6" s="32" t="s">
        <v>15</v>
      </c>
      <c r="J6" s="33">
        <f t="shared" si="0"/>
        <v>224.85</v>
      </c>
      <c r="K6" s="33">
        <v>224850</v>
      </c>
      <c r="L6" s="11"/>
    </row>
    <row r="7" spans="1:12" ht="23.25" customHeight="1">
      <c r="A7" s="11">
        <v>676</v>
      </c>
      <c r="B7" s="30">
        <v>43152</v>
      </c>
      <c r="C7" s="31" t="s">
        <v>203</v>
      </c>
      <c r="D7" s="11">
        <v>11</v>
      </c>
      <c r="E7" s="11" t="s">
        <v>8</v>
      </c>
      <c r="F7" s="11" t="s">
        <v>22</v>
      </c>
      <c r="G7" s="11" t="s">
        <v>14</v>
      </c>
      <c r="H7" s="19" t="s">
        <v>9</v>
      </c>
      <c r="I7" s="34" t="s">
        <v>19</v>
      </c>
      <c r="J7" s="33">
        <f t="shared" si="0"/>
        <v>340.04700000000003</v>
      </c>
      <c r="K7" s="33">
        <v>340047</v>
      </c>
      <c r="L7" s="11" t="s">
        <v>24</v>
      </c>
    </row>
    <row r="8" spans="1:12" ht="23.25" customHeight="1">
      <c r="A8" s="11">
        <v>695</v>
      </c>
      <c r="B8" s="30">
        <v>43153</v>
      </c>
      <c r="C8" s="31" t="s">
        <v>200</v>
      </c>
      <c r="D8" s="11">
        <v>10</v>
      </c>
      <c r="E8" s="11" t="s">
        <v>8</v>
      </c>
      <c r="F8" s="11" t="s">
        <v>25</v>
      </c>
      <c r="G8" s="11" t="s">
        <v>20</v>
      </c>
      <c r="H8" s="11" t="s">
        <v>9</v>
      </c>
      <c r="I8" s="32" t="s">
        <v>18</v>
      </c>
      <c r="J8" s="33">
        <f t="shared" si="0"/>
        <v>750</v>
      </c>
      <c r="K8" s="33">
        <v>750000</v>
      </c>
      <c r="L8" s="11"/>
    </row>
    <row r="9" spans="1:12" ht="23.25" customHeight="1">
      <c r="A9" s="11">
        <v>717</v>
      </c>
      <c r="B9" s="30">
        <v>43158</v>
      </c>
      <c r="C9" s="31" t="s">
        <v>203</v>
      </c>
      <c r="D9" s="11">
        <v>11</v>
      </c>
      <c r="E9" s="11" t="s">
        <v>8</v>
      </c>
      <c r="F9" s="11" t="s">
        <v>26</v>
      </c>
      <c r="G9" s="11" t="s">
        <v>14</v>
      </c>
      <c r="H9" s="19" t="s">
        <v>9</v>
      </c>
      <c r="I9" s="32" t="s">
        <v>15</v>
      </c>
      <c r="J9" s="33">
        <f t="shared" si="0"/>
        <v>18.558</v>
      </c>
      <c r="K9" s="33">
        <v>18558</v>
      </c>
      <c r="L9" s="11"/>
    </row>
    <row r="10" spans="1:12" ht="23.25" customHeight="1">
      <c r="A10" s="19">
        <v>718</v>
      </c>
      <c r="B10" s="21">
        <v>43158</v>
      </c>
      <c r="C10" s="31" t="s">
        <v>203</v>
      </c>
      <c r="D10" s="11">
        <v>11</v>
      </c>
      <c r="E10" s="11" t="s">
        <v>8</v>
      </c>
      <c r="F10" s="19" t="s">
        <v>27</v>
      </c>
      <c r="G10" s="11" t="s">
        <v>14</v>
      </c>
      <c r="H10" s="19" t="s">
        <v>9</v>
      </c>
      <c r="I10" s="32" t="s">
        <v>15</v>
      </c>
      <c r="J10" s="33">
        <f t="shared" si="0"/>
        <v>48.588999999999999</v>
      </c>
      <c r="K10" s="33">
        <v>48589</v>
      </c>
      <c r="L10" s="10"/>
    </row>
    <row r="11" spans="1:12" ht="23.25" customHeight="1">
      <c r="A11" s="19">
        <v>719</v>
      </c>
      <c r="B11" s="21">
        <v>43158</v>
      </c>
      <c r="C11" s="31" t="s">
        <v>203</v>
      </c>
      <c r="D11" s="11">
        <v>11</v>
      </c>
      <c r="E11" s="11" t="s">
        <v>8</v>
      </c>
      <c r="F11" s="19" t="s">
        <v>28</v>
      </c>
      <c r="G11" s="11" t="s">
        <v>14</v>
      </c>
      <c r="H11" s="19" t="s">
        <v>9</v>
      </c>
      <c r="I11" s="32" t="s">
        <v>16</v>
      </c>
      <c r="J11" s="33">
        <f t="shared" si="0"/>
        <v>53.488</v>
      </c>
      <c r="K11" s="33">
        <v>53488</v>
      </c>
      <c r="L11" s="10"/>
    </row>
    <row r="12" spans="1:12" ht="23.25" customHeight="1">
      <c r="A12" s="19">
        <v>720</v>
      </c>
      <c r="B12" s="21">
        <v>43158</v>
      </c>
      <c r="C12" s="31" t="s">
        <v>203</v>
      </c>
      <c r="D12" s="11">
        <v>12</v>
      </c>
      <c r="E12" s="11" t="s">
        <v>8</v>
      </c>
      <c r="F12" s="19" t="s">
        <v>29</v>
      </c>
      <c r="G12" s="11" t="s">
        <v>14</v>
      </c>
      <c r="H12" s="11" t="s">
        <v>9</v>
      </c>
      <c r="I12" s="32" t="s">
        <v>15</v>
      </c>
      <c r="J12" s="33">
        <f t="shared" si="0"/>
        <v>844.22900000000004</v>
      </c>
      <c r="K12" s="33">
        <v>844229</v>
      </c>
      <c r="L12" s="10"/>
    </row>
    <row r="13" spans="1:12" ht="23.25" customHeight="1">
      <c r="A13" s="19">
        <v>727</v>
      </c>
      <c r="B13" s="21">
        <v>43159</v>
      </c>
      <c r="C13" s="31" t="s">
        <v>203</v>
      </c>
      <c r="D13" s="11">
        <v>12</v>
      </c>
      <c r="E13" s="11" t="s">
        <v>8</v>
      </c>
      <c r="F13" s="19" t="s">
        <v>30</v>
      </c>
      <c r="G13" s="11" t="s">
        <v>14</v>
      </c>
      <c r="H13" s="11" t="s">
        <v>9</v>
      </c>
      <c r="I13" s="32" t="s">
        <v>15</v>
      </c>
      <c r="J13" s="33">
        <f t="shared" si="0"/>
        <v>580.5</v>
      </c>
      <c r="K13" s="33">
        <v>580500</v>
      </c>
      <c r="L13" s="10"/>
    </row>
    <row r="14" spans="1:12" ht="23.25" customHeight="1">
      <c r="A14" s="19">
        <v>728</v>
      </c>
      <c r="B14" s="21">
        <v>43159</v>
      </c>
      <c r="C14" s="31" t="s">
        <v>205</v>
      </c>
      <c r="D14" s="11">
        <v>10</v>
      </c>
      <c r="E14" s="19" t="s">
        <v>8</v>
      </c>
      <c r="F14" s="19" t="s">
        <v>31</v>
      </c>
      <c r="G14" s="11" t="s">
        <v>32</v>
      </c>
      <c r="H14" s="19" t="s">
        <v>9</v>
      </c>
      <c r="I14" s="34" t="s">
        <v>18</v>
      </c>
      <c r="J14" s="33">
        <f t="shared" si="0"/>
        <v>1200</v>
      </c>
      <c r="K14" s="33">
        <v>1200000</v>
      </c>
      <c r="L14" s="10"/>
    </row>
    <row r="15" spans="1:12" ht="23.25" customHeight="1">
      <c r="A15" s="19">
        <v>758</v>
      </c>
      <c r="B15" s="21">
        <v>43160</v>
      </c>
      <c r="C15" s="31" t="s">
        <v>203</v>
      </c>
      <c r="D15" s="11">
        <v>11</v>
      </c>
      <c r="E15" s="11" t="s">
        <v>8</v>
      </c>
      <c r="F15" s="19" t="s">
        <v>33</v>
      </c>
      <c r="G15" s="11" t="s">
        <v>14</v>
      </c>
      <c r="H15" s="11" t="s">
        <v>9</v>
      </c>
      <c r="I15" s="34" t="s">
        <v>19</v>
      </c>
      <c r="J15" s="33">
        <f t="shared" si="0"/>
        <v>23.506</v>
      </c>
      <c r="K15" s="33">
        <v>23506</v>
      </c>
      <c r="L15" s="10"/>
    </row>
    <row r="16" spans="1:12" ht="23.25" customHeight="1">
      <c r="A16" s="19">
        <v>759</v>
      </c>
      <c r="B16" s="21">
        <v>43160</v>
      </c>
      <c r="C16" s="31" t="s">
        <v>203</v>
      </c>
      <c r="D16" s="11">
        <v>11</v>
      </c>
      <c r="E16" s="11" t="s">
        <v>8</v>
      </c>
      <c r="F16" s="19" t="s">
        <v>22</v>
      </c>
      <c r="G16" s="11" t="s">
        <v>14</v>
      </c>
      <c r="H16" s="11" t="s">
        <v>9</v>
      </c>
      <c r="I16" s="34" t="s">
        <v>19</v>
      </c>
      <c r="J16" s="33">
        <f t="shared" si="0"/>
        <v>78.58</v>
      </c>
      <c r="K16" s="33">
        <v>78580</v>
      </c>
      <c r="L16" s="10"/>
    </row>
    <row r="17" spans="1:12" ht="23.25" customHeight="1">
      <c r="A17" s="19">
        <v>760</v>
      </c>
      <c r="B17" s="21">
        <v>43160</v>
      </c>
      <c r="C17" s="31" t="s">
        <v>203</v>
      </c>
      <c r="D17" s="11">
        <v>11</v>
      </c>
      <c r="E17" s="11" t="s">
        <v>8</v>
      </c>
      <c r="F17" s="19" t="s">
        <v>34</v>
      </c>
      <c r="G17" s="11" t="s">
        <v>14</v>
      </c>
      <c r="H17" s="19" t="s">
        <v>9</v>
      </c>
      <c r="I17" s="32" t="s">
        <v>16</v>
      </c>
      <c r="J17" s="33">
        <f t="shared" si="0"/>
        <v>5.819</v>
      </c>
      <c r="K17" s="33">
        <v>5819</v>
      </c>
      <c r="L17" s="10"/>
    </row>
    <row r="18" spans="1:12" ht="23.25" customHeight="1">
      <c r="A18" s="19">
        <v>761</v>
      </c>
      <c r="B18" s="21">
        <v>43160</v>
      </c>
      <c r="C18" s="31" t="s">
        <v>203</v>
      </c>
      <c r="D18" s="11">
        <v>11</v>
      </c>
      <c r="E18" s="11" t="s">
        <v>8</v>
      </c>
      <c r="F18" s="19" t="s">
        <v>35</v>
      </c>
      <c r="G18" s="11" t="s">
        <v>14</v>
      </c>
      <c r="H18" s="19" t="s">
        <v>9</v>
      </c>
      <c r="I18" s="32" t="s">
        <v>15</v>
      </c>
      <c r="J18" s="33">
        <f t="shared" si="0"/>
        <v>7.7530000000000001</v>
      </c>
      <c r="K18" s="33">
        <v>7753</v>
      </c>
      <c r="L18" s="10"/>
    </row>
    <row r="19" spans="1:12" ht="23.25" customHeight="1">
      <c r="A19" s="19">
        <v>762</v>
      </c>
      <c r="B19" s="21">
        <v>43160</v>
      </c>
      <c r="C19" s="31" t="s">
        <v>203</v>
      </c>
      <c r="D19" s="11">
        <v>11</v>
      </c>
      <c r="E19" s="11" t="s">
        <v>8</v>
      </c>
      <c r="F19" s="19" t="s">
        <v>22</v>
      </c>
      <c r="G19" s="11" t="s">
        <v>14</v>
      </c>
      <c r="H19" s="11" t="s">
        <v>9</v>
      </c>
      <c r="I19" s="34" t="s">
        <v>19</v>
      </c>
      <c r="J19" s="33">
        <f t="shared" si="0"/>
        <v>225.768</v>
      </c>
      <c r="K19" s="33">
        <v>225768</v>
      </c>
      <c r="L19" s="10" t="s">
        <v>79</v>
      </c>
    </row>
    <row r="20" spans="1:12" ht="23.25" customHeight="1">
      <c r="A20" s="19">
        <v>770</v>
      </c>
      <c r="B20" s="21">
        <v>43161</v>
      </c>
      <c r="C20" s="31" t="s">
        <v>203</v>
      </c>
      <c r="D20" s="11">
        <v>11</v>
      </c>
      <c r="E20" s="11" t="s">
        <v>8</v>
      </c>
      <c r="F20" s="19" t="s">
        <v>36</v>
      </c>
      <c r="G20" s="11" t="s">
        <v>14</v>
      </c>
      <c r="H20" s="11" t="s">
        <v>9</v>
      </c>
      <c r="I20" s="34" t="s">
        <v>19</v>
      </c>
      <c r="J20" s="33">
        <f t="shared" si="0"/>
        <v>117.34099999999999</v>
      </c>
      <c r="K20" s="33">
        <v>117341</v>
      </c>
      <c r="L20" s="10"/>
    </row>
    <row r="21" spans="1:12" ht="23.25" customHeight="1">
      <c r="A21" s="19">
        <v>771</v>
      </c>
      <c r="B21" s="21">
        <v>43161</v>
      </c>
      <c r="C21" s="31" t="s">
        <v>203</v>
      </c>
      <c r="D21" s="11">
        <v>10</v>
      </c>
      <c r="E21" s="11" t="s">
        <v>8</v>
      </c>
      <c r="F21" s="19" t="s">
        <v>37</v>
      </c>
      <c r="G21" s="11" t="s">
        <v>14</v>
      </c>
      <c r="H21" s="11" t="s">
        <v>9</v>
      </c>
      <c r="I21" s="34" t="s">
        <v>19</v>
      </c>
      <c r="J21" s="33">
        <f t="shared" si="0"/>
        <v>180</v>
      </c>
      <c r="K21" s="33">
        <v>180000</v>
      </c>
      <c r="L21" s="10"/>
    </row>
    <row r="22" spans="1:12" ht="23.25" customHeight="1">
      <c r="A22" s="19">
        <v>772</v>
      </c>
      <c r="B22" s="21">
        <v>43161</v>
      </c>
      <c r="C22" s="31" t="s">
        <v>205</v>
      </c>
      <c r="D22" s="11">
        <v>10</v>
      </c>
      <c r="E22" s="11" t="s">
        <v>8</v>
      </c>
      <c r="F22" s="19" t="s">
        <v>38</v>
      </c>
      <c r="G22" s="11" t="s">
        <v>40</v>
      </c>
      <c r="H22" s="19" t="s">
        <v>8</v>
      </c>
      <c r="I22" s="34" t="s">
        <v>39</v>
      </c>
      <c r="J22" s="33">
        <f t="shared" si="0"/>
        <v>850</v>
      </c>
      <c r="K22" s="33">
        <v>850000</v>
      </c>
      <c r="L22" s="10"/>
    </row>
    <row r="23" spans="1:12" ht="23.25" customHeight="1">
      <c r="A23" s="19">
        <v>773</v>
      </c>
      <c r="B23" s="21">
        <v>43161</v>
      </c>
      <c r="C23" s="31" t="s">
        <v>200</v>
      </c>
      <c r="D23" s="11">
        <v>10</v>
      </c>
      <c r="E23" s="11" t="s">
        <v>8</v>
      </c>
      <c r="F23" s="19" t="s">
        <v>41</v>
      </c>
      <c r="G23" s="11" t="s">
        <v>42</v>
      </c>
      <c r="H23" s="19" t="s">
        <v>9</v>
      </c>
      <c r="I23" s="34" t="s">
        <v>43</v>
      </c>
      <c r="J23" s="33">
        <f t="shared" si="0"/>
        <v>1628.627</v>
      </c>
      <c r="K23" s="33">
        <v>1628627</v>
      </c>
      <c r="L23" s="10"/>
    </row>
    <row r="24" spans="1:12" ht="23.25" customHeight="1">
      <c r="A24" s="19">
        <v>791</v>
      </c>
      <c r="B24" s="21">
        <v>43161</v>
      </c>
      <c r="C24" s="31" t="s">
        <v>203</v>
      </c>
      <c r="D24" s="11">
        <v>11</v>
      </c>
      <c r="E24" s="11" t="s">
        <v>8</v>
      </c>
      <c r="F24" s="19" t="s">
        <v>22</v>
      </c>
      <c r="G24" s="11" t="s">
        <v>14</v>
      </c>
      <c r="H24" s="19" t="s">
        <v>9</v>
      </c>
      <c r="I24" s="32" t="s">
        <v>16</v>
      </c>
      <c r="J24" s="33">
        <f t="shared" si="0"/>
        <v>87.691000000000003</v>
      </c>
      <c r="K24" s="33">
        <v>87691</v>
      </c>
      <c r="L24" s="10"/>
    </row>
    <row r="25" spans="1:12" ht="23.25" customHeight="1">
      <c r="A25" s="19">
        <v>793</v>
      </c>
      <c r="B25" s="21">
        <v>43161</v>
      </c>
      <c r="C25" s="31" t="s">
        <v>203</v>
      </c>
      <c r="D25" s="11">
        <v>11</v>
      </c>
      <c r="E25" s="11" t="s">
        <v>8</v>
      </c>
      <c r="F25" s="19" t="s">
        <v>44</v>
      </c>
      <c r="G25" s="11" t="s">
        <v>14</v>
      </c>
      <c r="H25" s="19" t="s">
        <v>9</v>
      </c>
      <c r="I25" s="32" t="s">
        <v>15</v>
      </c>
      <c r="J25" s="33">
        <f t="shared" si="0"/>
        <v>73.585999999999999</v>
      </c>
      <c r="K25" s="33">
        <v>73586</v>
      </c>
      <c r="L25" s="10" t="s">
        <v>78</v>
      </c>
    </row>
    <row r="26" spans="1:12" ht="23.25" customHeight="1">
      <c r="A26" s="19">
        <v>823</v>
      </c>
      <c r="B26" s="21">
        <v>43165</v>
      </c>
      <c r="C26" s="31" t="s">
        <v>203</v>
      </c>
      <c r="D26" s="11">
        <v>10</v>
      </c>
      <c r="E26" s="11" t="s">
        <v>8</v>
      </c>
      <c r="F26" s="19" t="s">
        <v>45</v>
      </c>
      <c r="G26" s="11" t="s">
        <v>14</v>
      </c>
      <c r="H26" s="19" t="s">
        <v>9</v>
      </c>
      <c r="I26" s="32" t="s">
        <v>16</v>
      </c>
      <c r="J26" s="33">
        <f t="shared" si="0"/>
        <v>99</v>
      </c>
      <c r="K26" s="33">
        <v>99000</v>
      </c>
      <c r="L26" s="10"/>
    </row>
    <row r="27" spans="1:12" ht="23.25" customHeight="1">
      <c r="A27" s="19">
        <v>824</v>
      </c>
      <c r="B27" s="21">
        <v>43165</v>
      </c>
      <c r="C27" s="31" t="s">
        <v>203</v>
      </c>
      <c r="D27" s="11">
        <v>11</v>
      </c>
      <c r="E27" s="11" t="s">
        <v>8</v>
      </c>
      <c r="F27" s="19" t="s">
        <v>46</v>
      </c>
      <c r="G27" s="11" t="s">
        <v>14</v>
      </c>
      <c r="H27" s="19" t="s">
        <v>9</v>
      </c>
      <c r="I27" s="32" t="s">
        <v>16</v>
      </c>
      <c r="J27" s="33">
        <f t="shared" si="0"/>
        <v>54.432000000000002</v>
      </c>
      <c r="K27" s="33">
        <v>54432</v>
      </c>
      <c r="L27" s="10"/>
    </row>
    <row r="28" spans="1:12" ht="23.25" customHeight="1">
      <c r="A28" s="19">
        <v>2</v>
      </c>
      <c r="B28" s="21">
        <v>43166</v>
      </c>
      <c r="C28" s="31" t="s">
        <v>199</v>
      </c>
      <c r="D28" s="11">
        <v>8</v>
      </c>
      <c r="E28" s="19" t="s">
        <v>8</v>
      </c>
      <c r="F28" s="19" t="s">
        <v>47</v>
      </c>
      <c r="G28" s="11" t="s">
        <v>52</v>
      </c>
      <c r="H28" s="19" t="s">
        <v>8</v>
      </c>
      <c r="I28" s="34" t="s">
        <v>48</v>
      </c>
      <c r="J28" s="33">
        <f t="shared" si="0"/>
        <v>8</v>
      </c>
      <c r="K28" s="33">
        <v>8000</v>
      </c>
      <c r="L28" s="10"/>
    </row>
    <row r="29" spans="1:12" ht="23.25" customHeight="1">
      <c r="A29" s="19">
        <v>2</v>
      </c>
      <c r="B29" s="21">
        <v>43166</v>
      </c>
      <c r="C29" s="31" t="s">
        <v>205</v>
      </c>
      <c r="D29" s="11">
        <v>8</v>
      </c>
      <c r="E29" s="19" t="s">
        <v>8</v>
      </c>
      <c r="F29" s="19" t="s">
        <v>47</v>
      </c>
      <c r="G29" s="11" t="s">
        <v>53</v>
      </c>
      <c r="H29" s="19" t="s">
        <v>8</v>
      </c>
      <c r="I29" s="34" t="s">
        <v>48</v>
      </c>
      <c r="J29" s="33">
        <f t="shared" si="0"/>
        <v>48</v>
      </c>
      <c r="K29" s="33">
        <v>48000</v>
      </c>
      <c r="L29" s="10"/>
    </row>
    <row r="30" spans="1:12" ht="23.25" customHeight="1">
      <c r="A30" s="19">
        <v>3</v>
      </c>
      <c r="B30" s="21">
        <v>43166</v>
      </c>
      <c r="C30" s="31" t="s">
        <v>199</v>
      </c>
      <c r="D30" s="11">
        <v>8</v>
      </c>
      <c r="E30" s="19" t="s">
        <v>8</v>
      </c>
      <c r="F30" s="19" t="s">
        <v>50</v>
      </c>
      <c r="G30" s="11" t="s">
        <v>52</v>
      </c>
      <c r="H30" s="19" t="s">
        <v>8</v>
      </c>
      <c r="I30" s="34" t="s">
        <v>49</v>
      </c>
      <c r="J30" s="33">
        <f t="shared" si="0"/>
        <v>28.79</v>
      </c>
      <c r="K30" s="33">
        <v>28790</v>
      </c>
      <c r="L30" s="10"/>
    </row>
    <row r="31" spans="1:12" ht="23.25" customHeight="1">
      <c r="A31" s="19">
        <v>3</v>
      </c>
      <c r="B31" s="21">
        <v>43166</v>
      </c>
      <c r="C31" s="31" t="s">
        <v>205</v>
      </c>
      <c r="D31" s="11">
        <v>8</v>
      </c>
      <c r="E31" s="19" t="s">
        <v>8</v>
      </c>
      <c r="F31" s="19" t="s">
        <v>50</v>
      </c>
      <c r="G31" s="11" t="s">
        <v>53</v>
      </c>
      <c r="H31" s="19" t="s">
        <v>8</v>
      </c>
      <c r="I31" s="34" t="s">
        <v>49</v>
      </c>
      <c r="J31" s="33">
        <f t="shared" si="0"/>
        <v>173.73</v>
      </c>
      <c r="K31" s="33">
        <v>173730</v>
      </c>
      <c r="L31" s="10"/>
    </row>
    <row r="32" spans="1:12" ht="23.25" customHeight="1">
      <c r="A32" s="19">
        <v>4</v>
      </c>
      <c r="B32" s="21">
        <v>43166</v>
      </c>
      <c r="C32" s="31" t="s">
        <v>199</v>
      </c>
      <c r="D32" s="11">
        <v>8</v>
      </c>
      <c r="E32" s="19" t="s">
        <v>8</v>
      </c>
      <c r="F32" s="19" t="s">
        <v>51</v>
      </c>
      <c r="G32" s="11" t="s">
        <v>52</v>
      </c>
      <c r="H32" s="19" t="s">
        <v>8</v>
      </c>
      <c r="I32" s="34" t="s">
        <v>54</v>
      </c>
      <c r="J32" s="33">
        <f t="shared" si="0"/>
        <v>1</v>
      </c>
      <c r="K32" s="33">
        <v>1000</v>
      </c>
      <c r="L32" s="10"/>
    </row>
    <row r="33" spans="1:12" ht="23.25" customHeight="1">
      <c r="A33" s="19">
        <v>4</v>
      </c>
      <c r="B33" s="21">
        <v>43166</v>
      </c>
      <c r="C33" s="31" t="s">
        <v>205</v>
      </c>
      <c r="D33" s="11">
        <v>8</v>
      </c>
      <c r="E33" s="19" t="s">
        <v>8</v>
      </c>
      <c r="F33" s="19" t="s">
        <v>51</v>
      </c>
      <c r="G33" s="11" t="s">
        <v>53</v>
      </c>
      <c r="H33" s="19" t="s">
        <v>8</v>
      </c>
      <c r="I33" s="34" t="s">
        <v>54</v>
      </c>
      <c r="J33" s="33">
        <f t="shared" si="0"/>
        <v>46.64</v>
      </c>
      <c r="K33" s="33">
        <v>46640</v>
      </c>
      <c r="L33" s="10" t="s">
        <v>158</v>
      </c>
    </row>
    <row r="34" spans="1:12" ht="33.75" customHeight="1">
      <c r="A34" s="19">
        <v>5</v>
      </c>
      <c r="B34" s="21">
        <v>43166</v>
      </c>
      <c r="C34" s="31" t="s">
        <v>199</v>
      </c>
      <c r="D34" s="11">
        <v>8</v>
      </c>
      <c r="E34" s="19" t="s">
        <v>8</v>
      </c>
      <c r="F34" s="19" t="s">
        <v>55</v>
      </c>
      <c r="G34" s="11" t="s">
        <v>52</v>
      </c>
      <c r="H34" s="19" t="s">
        <v>8</v>
      </c>
      <c r="I34" s="34" t="s">
        <v>56</v>
      </c>
      <c r="J34" s="33">
        <f t="shared" si="0"/>
        <v>259</v>
      </c>
      <c r="K34" s="33">
        <v>259000</v>
      </c>
      <c r="L34" s="10"/>
    </row>
    <row r="35" spans="1:12" ht="33.75">
      <c r="A35" s="19">
        <v>5</v>
      </c>
      <c r="B35" s="21">
        <v>43166</v>
      </c>
      <c r="C35" s="31" t="s">
        <v>205</v>
      </c>
      <c r="D35" s="11">
        <v>8</v>
      </c>
      <c r="E35" s="19" t="s">
        <v>8</v>
      </c>
      <c r="F35" s="19" t="s">
        <v>55</v>
      </c>
      <c r="G35" s="11" t="s">
        <v>53</v>
      </c>
      <c r="H35" s="19" t="s">
        <v>8</v>
      </c>
      <c r="I35" s="34" t="s">
        <v>56</v>
      </c>
      <c r="J35" s="33">
        <f t="shared" si="0"/>
        <v>1569</v>
      </c>
      <c r="K35" s="33">
        <v>1569000</v>
      </c>
      <c r="L35" s="10"/>
    </row>
    <row r="36" spans="1:12" ht="33.75" customHeight="1">
      <c r="A36" s="19">
        <v>6</v>
      </c>
      <c r="B36" s="21">
        <v>43166</v>
      </c>
      <c r="C36" s="31" t="s">
        <v>199</v>
      </c>
      <c r="D36" s="11">
        <v>8</v>
      </c>
      <c r="E36" s="19" t="s">
        <v>8</v>
      </c>
      <c r="F36" s="19" t="s">
        <v>57</v>
      </c>
      <c r="G36" s="11" t="s">
        <v>52</v>
      </c>
      <c r="H36" s="19" t="s">
        <v>8</v>
      </c>
      <c r="I36" s="34" t="s">
        <v>58</v>
      </c>
      <c r="J36" s="33">
        <f t="shared" si="0"/>
        <v>6.75</v>
      </c>
      <c r="K36" s="33">
        <v>6750</v>
      </c>
      <c r="L36" s="10"/>
    </row>
    <row r="37" spans="1:12" ht="22.5">
      <c r="A37" s="19">
        <v>6</v>
      </c>
      <c r="B37" s="21">
        <v>43166</v>
      </c>
      <c r="C37" s="31" t="s">
        <v>205</v>
      </c>
      <c r="D37" s="11">
        <v>8</v>
      </c>
      <c r="E37" s="19" t="s">
        <v>8</v>
      </c>
      <c r="F37" s="19" t="s">
        <v>57</v>
      </c>
      <c r="G37" s="11" t="s">
        <v>53</v>
      </c>
      <c r="H37" s="19" t="s">
        <v>8</v>
      </c>
      <c r="I37" s="34" t="s">
        <v>58</v>
      </c>
      <c r="J37" s="33">
        <f t="shared" si="0"/>
        <v>40.75</v>
      </c>
      <c r="K37" s="33">
        <v>40750</v>
      </c>
      <c r="L37" s="10"/>
    </row>
    <row r="38" spans="1:12" ht="21" customHeight="1">
      <c r="A38" s="19">
        <v>7</v>
      </c>
      <c r="B38" s="21">
        <v>43166</v>
      </c>
      <c r="C38" s="31" t="s">
        <v>201</v>
      </c>
      <c r="D38" s="11">
        <v>8</v>
      </c>
      <c r="E38" s="19" t="s">
        <v>59</v>
      </c>
      <c r="F38" s="19" t="s">
        <v>61</v>
      </c>
      <c r="G38" s="11" t="s">
        <v>60</v>
      </c>
      <c r="H38" s="19" t="s">
        <v>59</v>
      </c>
      <c r="I38" s="34" t="s">
        <v>62</v>
      </c>
      <c r="J38" s="33">
        <f t="shared" si="0"/>
        <v>13</v>
      </c>
      <c r="K38" s="33">
        <v>13000</v>
      </c>
      <c r="L38" s="10"/>
    </row>
    <row r="39" spans="1:12" ht="22.5" customHeight="1">
      <c r="A39" s="19">
        <v>8</v>
      </c>
      <c r="B39" s="21">
        <v>43167</v>
      </c>
      <c r="C39" s="31" t="s">
        <v>199</v>
      </c>
      <c r="D39" s="11">
        <v>8</v>
      </c>
      <c r="E39" s="19" t="s">
        <v>8</v>
      </c>
      <c r="F39" s="19" t="s">
        <v>63</v>
      </c>
      <c r="G39" s="11" t="s">
        <v>52</v>
      </c>
      <c r="H39" s="19" t="s">
        <v>8</v>
      </c>
      <c r="I39" s="34" t="s">
        <v>64</v>
      </c>
      <c r="J39" s="33">
        <f t="shared" si="0"/>
        <v>11</v>
      </c>
      <c r="K39" s="33">
        <v>11000</v>
      </c>
      <c r="L39" s="10"/>
    </row>
    <row r="40" spans="1:12" ht="22.5">
      <c r="A40" s="19">
        <v>8</v>
      </c>
      <c r="B40" s="21">
        <v>43167</v>
      </c>
      <c r="C40" s="31" t="s">
        <v>205</v>
      </c>
      <c r="D40" s="11">
        <v>8</v>
      </c>
      <c r="E40" s="19" t="s">
        <v>8</v>
      </c>
      <c r="F40" s="19" t="s">
        <v>63</v>
      </c>
      <c r="G40" s="11" t="s">
        <v>53</v>
      </c>
      <c r="H40" s="19" t="s">
        <v>8</v>
      </c>
      <c r="I40" s="34" t="s">
        <v>64</v>
      </c>
      <c r="J40" s="33">
        <f t="shared" si="0"/>
        <v>68</v>
      </c>
      <c r="K40" s="33">
        <v>68000</v>
      </c>
      <c r="L40" s="10"/>
    </row>
    <row r="41" spans="1:12" ht="22.5" customHeight="1">
      <c r="A41" s="19">
        <v>9</v>
      </c>
      <c r="B41" s="21">
        <v>43167</v>
      </c>
      <c r="C41" s="31" t="s">
        <v>199</v>
      </c>
      <c r="D41" s="11">
        <v>8</v>
      </c>
      <c r="E41" s="19" t="s">
        <v>8</v>
      </c>
      <c r="F41" s="19" t="s">
        <v>65</v>
      </c>
      <c r="G41" s="11" t="s">
        <v>52</v>
      </c>
      <c r="H41" s="19" t="s">
        <v>8</v>
      </c>
      <c r="I41" s="34" t="s">
        <v>66</v>
      </c>
      <c r="J41" s="33">
        <f t="shared" si="0"/>
        <v>18</v>
      </c>
      <c r="K41" s="33">
        <v>18000</v>
      </c>
      <c r="L41" s="10"/>
    </row>
    <row r="42" spans="1:12" ht="15">
      <c r="A42" s="19">
        <v>9</v>
      </c>
      <c r="B42" s="21">
        <v>43167</v>
      </c>
      <c r="C42" s="31" t="s">
        <v>205</v>
      </c>
      <c r="D42" s="11">
        <v>8</v>
      </c>
      <c r="E42" s="19" t="s">
        <v>8</v>
      </c>
      <c r="F42" s="19" t="s">
        <v>65</v>
      </c>
      <c r="G42" s="11" t="s">
        <v>53</v>
      </c>
      <c r="H42" s="19" t="s">
        <v>8</v>
      </c>
      <c r="I42" s="34" t="s">
        <v>66</v>
      </c>
      <c r="J42" s="33">
        <f t="shared" si="0"/>
        <v>132</v>
      </c>
      <c r="K42" s="33">
        <v>132000</v>
      </c>
      <c r="L42" s="10"/>
    </row>
    <row r="43" spans="1:12" ht="21" customHeight="1">
      <c r="A43" s="19">
        <v>927</v>
      </c>
      <c r="B43" s="21">
        <v>43168</v>
      </c>
      <c r="C43" s="31" t="s">
        <v>200</v>
      </c>
      <c r="D43" s="11">
        <v>10</v>
      </c>
      <c r="E43" s="19" t="s">
        <v>8</v>
      </c>
      <c r="F43" s="19" t="s">
        <v>67</v>
      </c>
      <c r="G43" s="11" t="s">
        <v>68</v>
      </c>
      <c r="H43" s="19" t="s">
        <v>9</v>
      </c>
      <c r="I43" s="34" t="s">
        <v>69</v>
      </c>
      <c r="J43" s="33">
        <f t="shared" si="0"/>
        <v>3031</v>
      </c>
      <c r="K43" s="33">
        <v>3031000</v>
      </c>
      <c r="L43" s="10"/>
    </row>
    <row r="44" spans="1:12" ht="21" customHeight="1">
      <c r="A44" s="19">
        <v>1014</v>
      </c>
      <c r="B44" s="21">
        <v>43175</v>
      </c>
      <c r="C44" s="31" t="s">
        <v>205</v>
      </c>
      <c r="D44" s="11">
        <v>10</v>
      </c>
      <c r="E44" s="19" t="s">
        <v>8</v>
      </c>
      <c r="F44" s="19" t="s">
        <v>70</v>
      </c>
      <c r="G44" s="11" t="s">
        <v>53</v>
      </c>
      <c r="H44" s="19" t="s">
        <v>8</v>
      </c>
      <c r="I44" s="34" t="s">
        <v>71</v>
      </c>
      <c r="J44" s="33">
        <f t="shared" si="0"/>
        <v>1900</v>
      </c>
      <c r="K44" s="33">
        <v>1900000</v>
      </c>
      <c r="L44" s="10"/>
    </row>
    <row r="45" spans="1:12" ht="21" customHeight="1">
      <c r="A45" s="19">
        <v>1030</v>
      </c>
      <c r="B45" s="21">
        <v>43178</v>
      </c>
      <c r="C45" s="31" t="s">
        <v>200</v>
      </c>
      <c r="D45" s="11">
        <v>10</v>
      </c>
      <c r="E45" s="19" t="s">
        <v>8</v>
      </c>
      <c r="F45" s="19" t="s">
        <v>80</v>
      </c>
      <c r="G45" s="11" t="s">
        <v>42</v>
      </c>
      <c r="H45" s="19" t="s">
        <v>9</v>
      </c>
      <c r="I45" s="34" t="s">
        <v>43</v>
      </c>
      <c r="J45" s="33">
        <f t="shared" si="0"/>
        <v>459.38</v>
      </c>
      <c r="K45" s="33">
        <v>459380</v>
      </c>
      <c r="L45" s="10"/>
    </row>
    <row r="46" spans="1:12" ht="21" customHeight="1">
      <c r="A46" s="19">
        <v>1030</v>
      </c>
      <c r="B46" s="21">
        <v>43178</v>
      </c>
      <c r="C46" s="31" t="s">
        <v>205</v>
      </c>
      <c r="D46" s="11">
        <v>10</v>
      </c>
      <c r="E46" s="19" t="s">
        <v>8</v>
      </c>
      <c r="F46" s="19" t="s">
        <v>80</v>
      </c>
      <c r="G46" s="11" t="s">
        <v>81</v>
      </c>
      <c r="H46" s="19" t="s">
        <v>8</v>
      </c>
      <c r="I46" s="34" t="s">
        <v>83</v>
      </c>
      <c r="J46" s="38">
        <f t="shared" si="0"/>
        <v>1507</v>
      </c>
      <c r="K46" s="38">
        <v>1507000</v>
      </c>
      <c r="L46" s="10"/>
    </row>
    <row r="47" spans="1:12" ht="21" customHeight="1">
      <c r="A47" s="19">
        <v>1030</v>
      </c>
      <c r="B47" s="21">
        <v>43178</v>
      </c>
      <c r="C47" s="31" t="s">
        <v>205</v>
      </c>
      <c r="D47" s="11">
        <v>10</v>
      </c>
      <c r="E47" s="19" t="s">
        <v>8</v>
      </c>
      <c r="F47" s="19" t="s">
        <v>80</v>
      </c>
      <c r="G47" s="11" t="s">
        <v>82</v>
      </c>
      <c r="H47" s="19" t="s">
        <v>8</v>
      </c>
      <c r="I47" s="34" t="s">
        <v>84</v>
      </c>
      <c r="J47" s="38"/>
      <c r="K47" s="38"/>
      <c r="L47" s="10"/>
    </row>
    <row r="48" spans="1:12" ht="21" customHeight="1">
      <c r="A48" s="19">
        <v>1030</v>
      </c>
      <c r="B48" s="21">
        <v>43178</v>
      </c>
      <c r="C48" s="31" t="s">
        <v>198</v>
      </c>
      <c r="D48" s="11">
        <v>10</v>
      </c>
      <c r="E48" s="19" t="s">
        <v>8</v>
      </c>
      <c r="F48" s="19" t="s">
        <v>80</v>
      </c>
      <c r="G48" s="11" t="s">
        <v>74</v>
      </c>
      <c r="H48" s="19" t="s">
        <v>8</v>
      </c>
      <c r="I48" s="34" t="s">
        <v>86</v>
      </c>
      <c r="J48" s="38">
        <f t="shared" si="0"/>
        <v>100</v>
      </c>
      <c r="K48" s="38">
        <v>100000</v>
      </c>
      <c r="L48" s="10"/>
    </row>
    <row r="49" spans="1:12" ht="21" customHeight="1">
      <c r="A49" s="19">
        <v>1030</v>
      </c>
      <c r="B49" s="21">
        <v>43178</v>
      </c>
      <c r="C49" s="31" t="s">
        <v>198</v>
      </c>
      <c r="D49" s="11">
        <v>10</v>
      </c>
      <c r="E49" s="19" t="s">
        <v>8</v>
      </c>
      <c r="F49" s="19" t="s">
        <v>80</v>
      </c>
      <c r="G49" s="11" t="s">
        <v>85</v>
      </c>
      <c r="H49" s="19" t="s">
        <v>8</v>
      </c>
      <c r="I49" s="34" t="s">
        <v>87</v>
      </c>
      <c r="J49" s="38"/>
      <c r="K49" s="38"/>
      <c r="L49" s="10"/>
    </row>
    <row r="50" spans="1:12" ht="21" customHeight="1">
      <c r="A50" s="19">
        <v>1031</v>
      </c>
      <c r="B50" s="21">
        <v>43178</v>
      </c>
      <c r="C50" s="31" t="s">
        <v>203</v>
      </c>
      <c r="D50" s="11">
        <v>11</v>
      </c>
      <c r="E50" s="11" t="s">
        <v>8</v>
      </c>
      <c r="F50" s="19" t="s">
        <v>72</v>
      </c>
      <c r="G50" s="11" t="s">
        <v>14</v>
      </c>
      <c r="H50" s="19" t="s">
        <v>9</v>
      </c>
      <c r="I50" s="32" t="s">
        <v>15</v>
      </c>
      <c r="J50" s="33">
        <f t="shared" si="0"/>
        <v>20.427</v>
      </c>
      <c r="K50" s="33">
        <v>20427</v>
      </c>
      <c r="L50" s="10"/>
    </row>
    <row r="51" spans="1:12" ht="21" customHeight="1">
      <c r="A51" s="19">
        <v>1032</v>
      </c>
      <c r="B51" s="21">
        <v>43178</v>
      </c>
      <c r="C51" s="31" t="s">
        <v>203</v>
      </c>
      <c r="D51" s="11">
        <v>11</v>
      </c>
      <c r="E51" s="11" t="s">
        <v>8</v>
      </c>
      <c r="F51" s="19" t="s">
        <v>73</v>
      </c>
      <c r="G51" s="11" t="s">
        <v>14</v>
      </c>
      <c r="H51" s="19" t="s">
        <v>9</v>
      </c>
      <c r="I51" s="32" t="s">
        <v>15</v>
      </c>
      <c r="J51" s="33">
        <f t="shared" si="0"/>
        <v>146.60400000000001</v>
      </c>
      <c r="K51" s="33">
        <v>146604</v>
      </c>
      <c r="L51" s="10"/>
    </row>
    <row r="52" spans="1:12" ht="21" customHeight="1">
      <c r="A52" s="19">
        <v>1033</v>
      </c>
      <c r="B52" s="21">
        <v>43178</v>
      </c>
      <c r="C52" s="31" t="s">
        <v>199</v>
      </c>
      <c r="D52" s="11">
        <v>7</v>
      </c>
      <c r="E52" s="19" t="s">
        <v>8</v>
      </c>
      <c r="F52" s="19" t="s">
        <v>75</v>
      </c>
      <c r="G52" s="11" t="s">
        <v>74</v>
      </c>
      <c r="H52" s="19" t="s">
        <v>8</v>
      </c>
      <c r="I52" s="34" t="s">
        <v>76</v>
      </c>
      <c r="J52" s="33">
        <f t="shared" si="0"/>
        <v>79</v>
      </c>
      <c r="K52" s="33">
        <v>79000</v>
      </c>
      <c r="L52" s="10"/>
    </row>
    <row r="53" spans="1:12" ht="21" customHeight="1">
      <c r="A53" s="19">
        <v>1033</v>
      </c>
      <c r="B53" s="21">
        <v>43178</v>
      </c>
      <c r="C53" s="31" t="s">
        <v>205</v>
      </c>
      <c r="D53" s="11">
        <v>7</v>
      </c>
      <c r="E53" s="19" t="s">
        <v>8</v>
      </c>
      <c r="F53" s="19" t="s">
        <v>75</v>
      </c>
      <c r="G53" s="11" t="s">
        <v>77</v>
      </c>
      <c r="H53" s="19" t="s">
        <v>8</v>
      </c>
      <c r="I53" s="34" t="s">
        <v>76</v>
      </c>
      <c r="J53" s="33">
        <f t="shared" si="0"/>
        <v>367</v>
      </c>
      <c r="K53" s="33">
        <v>367000</v>
      </c>
      <c r="L53" s="10"/>
    </row>
    <row r="54" spans="1:12" ht="21" customHeight="1">
      <c r="A54" s="19">
        <v>1036</v>
      </c>
      <c r="B54" s="21">
        <v>43180</v>
      </c>
      <c r="C54" s="31" t="s">
        <v>205</v>
      </c>
      <c r="D54" s="11">
        <v>10</v>
      </c>
      <c r="E54" s="19" t="s">
        <v>8</v>
      </c>
      <c r="F54" s="19" t="s">
        <v>88</v>
      </c>
      <c r="G54" s="11" t="s">
        <v>81</v>
      </c>
      <c r="H54" s="19" t="s">
        <v>8</v>
      </c>
      <c r="I54" s="34" t="s">
        <v>89</v>
      </c>
      <c r="J54" s="33">
        <f t="shared" si="0"/>
        <v>615</v>
      </c>
      <c r="K54" s="33">
        <v>615000</v>
      </c>
      <c r="L54" s="10"/>
    </row>
    <row r="55" spans="1:12" ht="21" customHeight="1">
      <c r="A55" s="19">
        <v>1037</v>
      </c>
      <c r="B55" s="21">
        <v>43180</v>
      </c>
      <c r="C55" s="31" t="s">
        <v>205</v>
      </c>
      <c r="D55" s="11">
        <v>8</v>
      </c>
      <c r="E55" s="19" t="s">
        <v>8</v>
      </c>
      <c r="F55" s="19" t="s">
        <v>90</v>
      </c>
      <c r="G55" s="11" t="s">
        <v>91</v>
      </c>
      <c r="H55" s="19" t="s">
        <v>8</v>
      </c>
      <c r="I55" s="34" t="s">
        <v>92</v>
      </c>
      <c r="J55" s="33">
        <f t="shared" si="0"/>
        <v>149</v>
      </c>
      <c r="K55" s="33">
        <v>149000</v>
      </c>
      <c r="L55" s="10"/>
    </row>
    <row r="56" spans="1:12" ht="21" customHeight="1">
      <c r="A56" s="19">
        <v>1037</v>
      </c>
      <c r="B56" s="21">
        <v>43180</v>
      </c>
      <c r="C56" s="31" t="s">
        <v>199</v>
      </c>
      <c r="D56" s="11">
        <v>8</v>
      </c>
      <c r="E56" s="19" t="s">
        <v>8</v>
      </c>
      <c r="F56" s="19" t="s">
        <v>90</v>
      </c>
      <c r="G56" s="11" t="s">
        <v>93</v>
      </c>
      <c r="H56" s="19" t="s">
        <v>8</v>
      </c>
      <c r="I56" s="34" t="s">
        <v>92</v>
      </c>
      <c r="J56" s="33">
        <f t="shared" si="0"/>
        <v>1</v>
      </c>
      <c r="K56" s="33">
        <v>1000</v>
      </c>
      <c r="L56" s="10"/>
    </row>
    <row r="57" spans="1:12" ht="21" customHeight="1">
      <c r="A57" s="19">
        <v>1038</v>
      </c>
      <c r="B57" s="21">
        <v>43180</v>
      </c>
      <c r="C57" s="31" t="s">
        <v>205</v>
      </c>
      <c r="D57" s="11">
        <v>10</v>
      </c>
      <c r="E57" s="19" t="s">
        <v>8</v>
      </c>
      <c r="F57" s="19" t="s">
        <v>94</v>
      </c>
      <c r="G57" s="11" t="s">
        <v>81</v>
      </c>
      <c r="H57" s="19" t="s">
        <v>8</v>
      </c>
      <c r="I57" s="34" t="s">
        <v>95</v>
      </c>
      <c r="J57" s="33">
        <f t="shared" si="0"/>
        <v>250</v>
      </c>
      <c r="K57" s="33">
        <v>250000</v>
      </c>
      <c r="L57" s="10"/>
    </row>
    <row r="58" spans="1:12" ht="21" customHeight="1">
      <c r="A58" s="19">
        <v>1039</v>
      </c>
      <c r="B58" s="21">
        <v>43180</v>
      </c>
      <c r="C58" s="31" t="s">
        <v>205</v>
      </c>
      <c r="D58" s="11">
        <v>10</v>
      </c>
      <c r="E58" s="19" t="s">
        <v>8</v>
      </c>
      <c r="F58" s="19" t="s">
        <v>96</v>
      </c>
      <c r="G58" s="11" t="s">
        <v>81</v>
      </c>
      <c r="H58" s="19" t="s">
        <v>8</v>
      </c>
      <c r="I58" s="34" t="s">
        <v>95</v>
      </c>
      <c r="J58" s="33">
        <f t="shared" si="0"/>
        <v>226</v>
      </c>
      <c r="K58" s="33">
        <v>226000</v>
      </c>
      <c r="L58" s="10"/>
    </row>
    <row r="59" spans="1:12" ht="21" customHeight="1">
      <c r="A59" s="19">
        <v>1061</v>
      </c>
      <c r="B59" s="21">
        <v>43182</v>
      </c>
      <c r="C59" s="31" t="s">
        <v>201</v>
      </c>
      <c r="D59" s="11">
        <v>8</v>
      </c>
      <c r="E59" s="19" t="s">
        <v>59</v>
      </c>
      <c r="F59" s="19" t="s">
        <v>97</v>
      </c>
      <c r="G59" s="11" t="s">
        <v>98</v>
      </c>
      <c r="H59" s="19" t="s">
        <v>9</v>
      </c>
      <c r="I59" s="34" t="s">
        <v>99</v>
      </c>
      <c r="J59" s="33">
        <f t="shared" si="0"/>
        <v>33.4</v>
      </c>
      <c r="K59" s="33">
        <v>33400</v>
      </c>
      <c r="L59" s="10"/>
    </row>
    <row r="60" spans="1:12" ht="21" customHeight="1">
      <c r="A60" s="19">
        <v>1062</v>
      </c>
      <c r="B60" s="21">
        <v>43182</v>
      </c>
      <c r="C60" s="31" t="s">
        <v>205</v>
      </c>
      <c r="D60" s="11">
        <v>10</v>
      </c>
      <c r="E60" s="19" t="s">
        <v>8</v>
      </c>
      <c r="F60" s="19" t="s">
        <v>70</v>
      </c>
      <c r="G60" s="11" t="s">
        <v>100</v>
      </c>
      <c r="H60" s="19" t="s">
        <v>8</v>
      </c>
      <c r="I60" s="34" t="s">
        <v>101</v>
      </c>
      <c r="J60" s="33">
        <f t="shared" si="0"/>
        <v>492</v>
      </c>
      <c r="K60" s="33">
        <v>492000</v>
      </c>
      <c r="L60" s="10"/>
    </row>
    <row r="61" spans="1:12" ht="21" customHeight="1">
      <c r="A61" s="19">
        <v>10</v>
      </c>
      <c r="B61" s="21">
        <v>43182</v>
      </c>
      <c r="C61" s="31" t="s">
        <v>205</v>
      </c>
      <c r="D61" s="11">
        <v>8</v>
      </c>
      <c r="E61" s="19" t="s">
        <v>8</v>
      </c>
      <c r="F61" s="19" t="s">
        <v>102</v>
      </c>
      <c r="G61" s="11" t="s">
        <v>81</v>
      </c>
      <c r="H61" s="19" t="s">
        <v>8</v>
      </c>
      <c r="I61" s="34" t="s">
        <v>103</v>
      </c>
      <c r="J61" s="33">
        <f t="shared" si="0"/>
        <v>28.79</v>
      </c>
      <c r="K61" s="33">
        <v>28790</v>
      </c>
      <c r="L61" s="10"/>
    </row>
    <row r="62" spans="1:12" ht="21" customHeight="1">
      <c r="A62" s="19">
        <v>10</v>
      </c>
      <c r="B62" s="21">
        <v>43182</v>
      </c>
      <c r="C62" s="31" t="s">
        <v>199</v>
      </c>
      <c r="D62" s="11">
        <v>8</v>
      </c>
      <c r="E62" s="19" t="s">
        <v>8</v>
      </c>
      <c r="F62" s="19" t="s">
        <v>102</v>
      </c>
      <c r="G62" s="11" t="s">
        <v>74</v>
      </c>
      <c r="H62" s="19" t="s">
        <v>8</v>
      </c>
      <c r="I62" s="34" t="s">
        <v>103</v>
      </c>
      <c r="J62" s="33">
        <f t="shared" si="0"/>
        <v>4.7699999999999996</v>
      </c>
      <c r="K62" s="33">
        <v>4770</v>
      </c>
      <c r="L62" s="10"/>
    </row>
    <row r="63" spans="1:12" ht="21" customHeight="1">
      <c r="A63" s="19">
        <v>11</v>
      </c>
      <c r="B63" s="21">
        <v>43182</v>
      </c>
      <c r="C63" s="31" t="s">
        <v>205</v>
      </c>
      <c r="D63" s="11">
        <v>8</v>
      </c>
      <c r="E63" s="19" t="s">
        <v>8</v>
      </c>
      <c r="F63" s="19" t="s">
        <v>104</v>
      </c>
      <c r="G63" s="11" t="s">
        <v>81</v>
      </c>
      <c r="H63" s="19" t="s">
        <v>8</v>
      </c>
      <c r="I63" s="34" t="s">
        <v>105</v>
      </c>
      <c r="J63" s="33">
        <f t="shared" si="0"/>
        <v>161</v>
      </c>
      <c r="K63" s="33">
        <v>161000</v>
      </c>
      <c r="L63" s="10"/>
    </row>
    <row r="64" spans="1:12" ht="21" customHeight="1">
      <c r="A64" s="19">
        <v>12</v>
      </c>
      <c r="B64" s="21">
        <v>43182</v>
      </c>
      <c r="C64" s="31" t="s">
        <v>205</v>
      </c>
      <c r="D64" s="11">
        <v>8</v>
      </c>
      <c r="E64" s="19" t="s">
        <v>8</v>
      </c>
      <c r="F64" s="19" t="s">
        <v>106</v>
      </c>
      <c r="G64" s="11" t="s">
        <v>81</v>
      </c>
      <c r="H64" s="19" t="s">
        <v>8</v>
      </c>
      <c r="I64" s="34" t="s">
        <v>107</v>
      </c>
      <c r="J64" s="33">
        <f t="shared" si="0"/>
        <v>347</v>
      </c>
      <c r="K64" s="33">
        <v>347000</v>
      </c>
      <c r="L64" s="10"/>
    </row>
    <row r="65" spans="1:12" ht="21" customHeight="1">
      <c r="A65" s="19">
        <v>12</v>
      </c>
      <c r="B65" s="21">
        <v>43182</v>
      </c>
      <c r="C65" s="31" t="s">
        <v>199</v>
      </c>
      <c r="D65" s="11">
        <v>8</v>
      </c>
      <c r="E65" s="19" t="s">
        <v>8</v>
      </c>
      <c r="F65" s="19" t="s">
        <v>106</v>
      </c>
      <c r="G65" s="11" t="s">
        <v>74</v>
      </c>
      <c r="H65" s="19" t="s">
        <v>8</v>
      </c>
      <c r="I65" s="34" t="s">
        <v>107</v>
      </c>
      <c r="J65" s="33">
        <f t="shared" si="0"/>
        <v>57</v>
      </c>
      <c r="K65" s="33">
        <v>57000</v>
      </c>
      <c r="L65" s="10"/>
    </row>
    <row r="66" spans="1:12" ht="21" customHeight="1">
      <c r="A66" s="19">
        <v>13</v>
      </c>
      <c r="B66" s="21">
        <v>43182</v>
      </c>
      <c r="C66" s="31" t="s">
        <v>199</v>
      </c>
      <c r="D66" s="11">
        <v>8</v>
      </c>
      <c r="E66" s="19" t="s">
        <v>8</v>
      </c>
      <c r="F66" s="19" t="s">
        <v>109</v>
      </c>
      <c r="G66" s="11" t="s">
        <v>74</v>
      </c>
      <c r="H66" s="19" t="s">
        <v>8</v>
      </c>
      <c r="I66" s="34" t="s">
        <v>110</v>
      </c>
      <c r="J66" s="33">
        <f t="shared" si="0"/>
        <v>1</v>
      </c>
      <c r="K66" s="33">
        <v>1000</v>
      </c>
      <c r="L66" s="10"/>
    </row>
    <row r="67" spans="1:12" ht="21" customHeight="1">
      <c r="A67" s="19">
        <v>14</v>
      </c>
      <c r="B67" s="21">
        <v>43182</v>
      </c>
      <c r="C67" s="31" t="s">
        <v>199</v>
      </c>
      <c r="D67" s="11">
        <v>8</v>
      </c>
      <c r="E67" s="19" t="s">
        <v>8</v>
      </c>
      <c r="F67" s="19" t="s">
        <v>111</v>
      </c>
      <c r="G67" s="11" t="s">
        <v>74</v>
      </c>
      <c r="H67" s="19" t="s">
        <v>8</v>
      </c>
      <c r="I67" s="34" t="s">
        <v>112</v>
      </c>
      <c r="J67" s="33">
        <f t="shared" si="0"/>
        <v>38.39</v>
      </c>
      <c r="K67" s="33">
        <v>38390</v>
      </c>
      <c r="L67" s="10"/>
    </row>
    <row r="68" spans="1:12" ht="21" customHeight="1">
      <c r="A68" s="19">
        <v>14</v>
      </c>
      <c r="B68" s="21">
        <v>43182</v>
      </c>
      <c r="C68" s="31" t="s">
        <v>205</v>
      </c>
      <c r="D68" s="11">
        <v>8</v>
      </c>
      <c r="E68" s="19" t="s">
        <v>8</v>
      </c>
      <c r="F68" s="19" t="s">
        <v>111</v>
      </c>
      <c r="G68" s="11" t="s">
        <v>81</v>
      </c>
      <c r="H68" s="19" t="s">
        <v>8</v>
      </c>
      <c r="I68" s="34" t="s">
        <v>112</v>
      </c>
      <c r="J68" s="33">
        <f t="shared" ref="J68:J131" si="1">K68/1000</f>
        <v>231.64</v>
      </c>
      <c r="K68" s="33">
        <v>231640</v>
      </c>
      <c r="L68" s="10"/>
    </row>
    <row r="69" spans="1:12" ht="21" customHeight="1">
      <c r="A69" s="19">
        <v>15</v>
      </c>
      <c r="B69" s="21">
        <v>43185</v>
      </c>
      <c r="C69" s="31" t="s">
        <v>205</v>
      </c>
      <c r="D69" s="11">
        <v>8</v>
      </c>
      <c r="E69" s="19" t="s">
        <v>8</v>
      </c>
      <c r="F69" s="19" t="s">
        <v>51</v>
      </c>
      <c r="G69" s="11" t="s">
        <v>81</v>
      </c>
      <c r="H69" s="19" t="s">
        <v>8</v>
      </c>
      <c r="I69" s="34" t="s">
        <v>108</v>
      </c>
      <c r="J69" s="33">
        <f t="shared" si="1"/>
        <v>149</v>
      </c>
      <c r="K69" s="33">
        <v>149000</v>
      </c>
      <c r="L69" s="10"/>
    </row>
    <row r="70" spans="1:12" ht="21" customHeight="1">
      <c r="A70" s="19">
        <v>15</v>
      </c>
      <c r="B70" s="21">
        <v>43185</v>
      </c>
      <c r="C70" s="31" t="s">
        <v>199</v>
      </c>
      <c r="D70" s="11">
        <v>8</v>
      </c>
      <c r="E70" s="19" t="s">
        <v>8</v>
      </c>
      <c r="F70" s="19" t="s">
        <v>51</v>
      </c>
      <c r="G70" s="11" t="s">
        <v>74</v>
      </c>
      <c r="H70" s="19" t="s">
        <v>8</v>
      </c>
      <c r="I70" s="34" t="s">
        <v>108</v>
      </c>
      <c r="J70" s="33">
        <f t="shared" si="1"/>
        <v>64</v>
      </c>
      <c r="K70" s="33">
        <v>64000</v>
      </c>
      <c r="L70" s="10"/>
    </row>
    <row r="71" spans="1:12" ht="21" customHeight="1">
      <c r="A71" s="19">
        <v>16</v>
      </c>
      <c r="B71" s="21">
        <v>43194</v>
      </c>
      <c r="C71" s="31" t="s">
        <v>205</v>
      </c>
      <c r="D71" s="11">
        <v>8</v>
      </c>
      <c r="E71" s="19" t="s">
        <v>8</v>
      </c>
      <c r="F71" s="19" t="s">
        <v>57</v>
      </c>
      <c r="G71" s="11" t="s">
        <v>53</v>
      </c>
      <c r="H71" s="19" t="s">
        <v>8</v>
      </c>
      <c r="I71" s="34" t="s">
        <v>113</v>
      </c>
      <c r="J71" s="33">
        <f t="shared" si="1"/>
        <v>11.9</v>
      </c>
      <c r="K71" s="33">
        <v>11900</v>
      </c>
      <c r="L71" s="10"/>
    </row>
    <row r="72" spans="1:12" ht="21" customHeight="1">
      <c r="A72" s="19">
        <v>16</v>
      </c>
      <c r="B72" s="21">
        <v>43194</v>
      </c>
      <c r="C72" s="31" t="s">
        <v>199</v>
      </c>
      <c r="D72" s="11">
        <v>8</v>
      </c>
      <c r="E72" s="19" t="s">
        <v>8</v>
      </c>
      <c r="F72" s="19" t="s">
        <v>57</v>
      </c>
      <c r="G72" s="11" t="s">
        <v>52</v>
      </c>
      <c r="H72" s="19" t="s">
        <v>8</v>
      </c>
      <c r="I72" s="34" t="s">
        <v>113</v>
      </c>
      <c r="J72" s="33">
        <f t="shared" si="1"/>
        <v>1.9</v>
      </c>
      <c r="K72" s="33">
        <v>1900</v>
      </c>
      <c r="L72" s="10"/>
    </row>
    <row r="73" spans="1:12" ht="21" customHeight="1">
      <c r="A73" s="19">
        <v>17</v>
      </c>
      <c r="B73" s="21">
        <v>43194</v>
      </c>
      <c r="C73" s="31" t="s">
        <v>201</v>
      </c>
      <c r="D73" s="11">
        <v>8</v>
      </c>
      <c r="E73" s="19" t="s">
        <v>59</v>
      </c>
      <c r="F73" s="19" t="s">
        <v>104</v>
      </c>
      <c r="G73" s="11" t="s">
        <v>60</v>
      </c>
      <c r="H73" s="19" t="s">
        <v>59</v>
      </c>
      <c r="I73" s="34" t="s">
        <v>114</v>
      </c>
      <c r="J73" s="33">
        <f t="shared" si="1"/>
        <v>10</v>
      </c>
      <c r="K73" s="33">
        <v>10000</v>
      </c>
      <c r="L73" s="10"/>
    </row>
    <row r="74" spans="1:12" ht="21" customHeight="1">
      <c r="A74" s="19">
        <v>18</v>
      </c>
      <c r="B74" s="21">
        <v>43225</v>
      </c>
      <c r="C74" s="31" t="s">
        <v>205</v>
      </c>
      <c r="D74" s="11">
        <v>8</v>
      </c>
      <c r="E74" s="19" t="s">
        <v>8</v>
      </c>
      <c r="F74" s="19" t="s">
        <v>115</v>
      </c>
      <c r="G74" s="11" t="s">
        <v>53</v>
      </c>
      <c r="H74" s="19" t="s">
        <v>8</v>
      </c>
      <c r="I74" s="34" t="s">
        <v>116</v>
      </c>
      <c r="J74" s="33">
        <f t="shared" si="1"/>
        <v>151.9</v>
      </c>
      <c r="K74" s="33">
        <v>151900</v>
      </c>
      <c r="L74" s="10"/>
    </row>
    <row r="75" spans="1:12" ht="21" customHeight="1">
      <c r="A75" s="19">
        <v>18</v>
      </c>
      <c r="B75" s="21">
        <v>43225</v>
      </c>
      <c r="C75" s="31" t="s">
        <v>199</v>
      </c>
      <c r="D75" s="11">
        <v>8</v>
      </c>
      <c r="E75" s="19" t="s">
        <v>8</v>
      </c>
      <c r="F75" s="19" t="s">
        <v>115</v>
      </c>
      <c r="G75" s="11" t="s">
        <v>52</v>
      </c>
      <c r="H75" s="19" t="s">
        <v>8</v>
      </c>
      <c r="I75" s="34" t="s">
        <v>116</v>
      </c>
      <c r="J75" s="33">
        <f t="shared" si="1"/>
        <v>25.1</v>
      </c>
      <c r="K75" s="33">
        <v>25100</v>
      </c>
      <c r="L75" s="10"/>
    </row>
    <row r="76" spans="1:12" ht="21" customHeight="1">
      <c r="A76" s="19">
        <v>19</v>
      </c>
      <c r="B76" s="21">
        <v>43199</v>
      </c>
      <c r="C76" s="31" t="s">
        <v>205</v>
      </c>
      <c r="D76" s="11">
        <v>8</v>
      </c>
      <c r="E76" s="19" t="s">
        <v>8</v>
      </c>
      <c r="F76" s="19" t="s">
        <v>117</v>
      </c>
      <c r="G76" s="11" t="s">
        <v>53</v>
      </c>
      <c r="H76" s="19" t="s">
        <v>8</v>
      </c>
      <c r="I76" s="34" t="s">
        <v>118</v>
      </c>
      <c r="J76" s="33">
        <f t="shared" si="1"/>
        <v>149</v>
      </c>
      <c r="K76" s="33">
        <v>149000</v>
      </c>
      <c r="L76" s="10" t="s">
        <v>138</v>
      </c>
    </row>
    <row r="77" spans="1:12" ht="21" customHeight="1">
      <c r="A77" s="19">
        <v>19</v>
      </c>
      <c r="B77" s="21">
        <v>43199</v>
      </c>
      <c r="C77" s="31" t="s">
        <v>199</v>
      </c>
      <c r="D77" s="11">
        <v>8</v>
      </c>
      <c r="E77" s="19" t="s">
        <v>8</v>
      </c>
      <c r="F77" s="19" t="s">
        <v>117</v>
      </c>
      <c r="G77" s="11" t="s">
        <v>52</v>
      </c>
      <c r="H77" s="19" t="s">
        <v>8</v>
      </c>
      <c r="I77" s="34" t="s">
        <v>118</v>
      </c>
      <c r="J77" s="33">
        <f t="shared" si="1"/>
        <v>1</v>
      </c>
      <c r="K77" s="33">
        <v>1000</v>
      </c>
      <c r="L77" s="10" t="s">
        <v>138</v>
      </c>
    </row>
    <row r="78" spans="1:12" ht="26.25" customHeight="1">
      <c r="A78" s="19">
        <v>1199</v>
      </c>
      <c r="B78" s="21">
        <v>43199</v>
      </c>
      <c r="C78" s="31" t="s">
        <v>205</v>
      </c>
      <c r="D78" s="11">
        <v>10</v>
      </c>
      <c r="E78" s="19" t="s">
        <v>8</v>
      </c>
      <c r="F78" s="19" t="s">
        <v>119</v>
      </c>
      <c r="G78" s="11" t="s">
        <v>81</v>
      </c>
      <c r="H78" s="19" t="s">
        <v>8</v>
      </c>
      <c r="I78" s="34" t="s">
        <v>120</v>
      </c>
      <c r="J78" s="33">
        <f t="shared" si="1"/>
        <v>200</v>
      </c>
      <c r="K78" s="33">
        <v>200000</v>
      </c>
      <c r="L78" s="10"/>
    </row>
    <row r="79" spans="1:12" ht="26.25" customHeight="1">
      <c r="A79" s="19">
        <v>1199</v>
      </c>
      <c r="B79" s="21">
        <v>43199</v>
      </c>
      <c r="C79" s="31" t="s">
        <v>198</v>
      </c>
      <c r="D79" s="11">
        <v>10</v>
      </c>
      <c r="E79" s="19" t="s">
        <v>8</v>
      </c>
      <c r="F79" s="19" t="s">
        <v>119</v>
      </c>
      <c r="G79" s="11" t="s">
        <v>74</v>
      </c>
      <c r="H79" s="19" t="s">
        <v>8</v>
      </c>
      <c r="I79" s="34" t="s">
        <v>120</v>
      </c>
      <c r="J79" s="33">
        <f t="shared" si="1"/>
        <v>0.02</v>
      </c>
      <c r="K79" s="33">
        <v>20</v>
      </c>
      <c r="L79" s="10"/>
    </row>
    <row r="80" spans="1:12" ht="21" customHeight="1">
      <c r="A80" s="19">
        <v>1204</v>
      </c>
      <c r="B80" s="21">
        <v>43199</v>
      </c>
      <c r="C80" s="31" t="s">
        <v>203</v>
      </c>
      <c r="D80" s="11">
        <v>10</v>
      </c>
      <c r="E80" s="11" t="s">
        <v>8</v>
      </c>
      <c r="F80" s="19" t="s">
        <v>121</v>
      </c>
      <c r="G80" s="11" t="s">
        <v>14</v>
      </c>
      <c r="H80" s="19" t="s">
        <v>9</v>
      </c>
      <c r="I80" s="32" t="s">
        <v>15</v>
      </c>
      <c r="J80" s="33">
        <f t="shared" si="1"/>
        <v>500</v>
      </c>
      <c r="K80" s="33">
        <v>500000</v>
      </c>
      <c r="L80" s="10"/>
    </row>
    <row r="81" spans="1:12" ht="21" customHeight="1">
      <c r="A81" s="19">
        <v>1205</v>
      </c>
      <c r="B81" s="21">
        <v>43199</v>
      </c>
      <c r="C81" s="31" t="s">
        <v>200</v>
      </c>
      <c r="D81" s="11">
        <v>5</v>
      </c>
      <c r="E81" s="11" t="s">
        <v>8</v>
      </c>
      <c r="F81" s="19" t="s">
        <v>122</v>
      </c>
      <c r="G81" s="11" t="s">
        <v>123</v>
      </c>
      <c r="H81" s="19" t="s">
        <v>9</v>
      </c>
      <c r="I81" s="32" t="s">
        <v>124</v>
      </c>
      <c r="J81" s="33">
        <f t="shared" si="1"/>
        <v>2900</v>
      </c>
      <c r="K81" s="33">
        <v>2900000</v>
      </c>
      <c r="L81" s="10"/>
    </row>
    <row r="82" spans="1:12" ht="21" customHeight="1">
      <c r="A82" s="19">
        <v>1208</v>
      </c>
      <c r="B82" s="21">
        <v>43200</v>
      </c>
      <c r="C82" s="31" t="s">
        <v>203</v>
      </c>
      <c r="D82" s="11">
        <v>11</v>
      </c>
      <c r="E82" s="11" t="s">
        <v>8</v>
      </c>
      <c r="F82" s="19" t="s">
        <v>125</v>
      </c>
      <c r="G82" s="11" t="s">
        <v>14</v>
      </c>
      <c r="H82" s="19" t="s">
        <v>9</v>
      </c>
      <c r="I82" s="34" t="s">
        <v>19</v>
      </c>
      <c r="J82" s="33">
        <f t="shared" si="1"/>
        <v>99.486000000000004</v>
      </c>
      <c r="K82" s="33">
        <v>99486</v>
      </c>
      <c r="L82" s="10"/>
    </row>
    <row r="83" spans="1:12" ht="21" customHeight="1">
      <c r="A83" s="19">
        <v>1249</v>
      </c>
      <c r="B83" s="21">
        <v>43200</v>
      </c>
      <c r="C83" s="31" t="s">
        <v>203</v>
      </c>
      <c r="D83" s="11">
        <v>12</v>
      </c>
      <c r="E83" s="11" t="s">
        <v>8</v>
      </c>
      <c r="F83" s="19" t="s">
        <v>126</v>
      </c>
      <c r="G83" s="11" t="s">
        <v>14</v>
      </c>
      <c r="H83" s="19" t="s">
        <v>9</v>
      </c>
      <c r="I83" s="34" t="s">
        <v>127</v>
      </c>
      <c r="J83" s="33">
        <f t="shared" si="1"/>
        <v>113.967</v>
      </c>
      <c r="K83" s="33">
        <v>113967</v>
      </c>
      <c r="L83" s="10"/>
    </row>
    <row r="84" spans="1:12" ht="21" customHeight="1">
      <c r="A84" s="19">
        <v>20</v>
      </c>
      <c r="B84" s="21">
        <v>43201</v>
      </c>
      <c r="C84" s="31" t="s">
        <v>205</v>
      </c>
      <c r="D84" s="11">
        <v>8</v>
      </c>
      <c r="E84" s="19" t="s">
        <v>8</v>
      </c>
      <c r="F84" s="19" t="s">
        <v>128</v>
      </c>
      <c r="G84" s="11" t="s">
        <v>81</v>
      </c>
      <c r="H84" s="19" t="s">
        <v>8</v>
      </c>
      <c r="I84" s="34" t="s">
        <v>129</v>
      </c>
      <c r="J84" s="33">
        <f t="shared" si="1"/>
        <v>32.299999999999997</v>
      </c>
      <c r="K84" s="33">
        <v>32300</v>
      </c>
      <c r="L84" s="10"/>
    </row>
    <row r="85" spans="1:12" ht="21" customHeight="1">
      <c r="A85" s="19">
        <v>20</v>
      </c>
      <c r="B85" s="21">
        <v>43201</v>
      </c>
      <c r="C85" s="31" t="s">
        <v>199</v>
      </c>
      <c r="D85" s="11">
        <v>8</v>
      </c>
      <c r="E85" s="19" t="s">
        <v>8</v>
      </c>
      <c r="F85" s="19" t="s">
        <v>128</v>
      </c>
      <c r="G85" s="11" t="s">
        <v>74</v>
      </c>
      <c r="H85" s="19" t="s">
        <v>8</v>
      </c>
      <c r="I85" s="34" t="s">
        <v>129</v>
      </c>
      <c r="J85" s="33">
        <f t="shared" si="1"/>
        <v>56.7</v>
      </c>
      <c r="K85" s="33">
        <v>56700</v>
      </c>
      <c r="L85" s="10"/>
    </row>
    <row r="86" spans="1:12" ht="21" customHeight="1">
      <c r="A86" s="19">
        <v>21</v>
      </c>
      <c r="B86" s="21">
        <v>43201</v>
      </c>
      <c r="C86" s="31" t="s">
        <v>205</v>
      </c>
      <c r="D86" s="11">
        <v>8</v>
      </c>
      <c r="E86" s="19" t="s">
        <v>8</v>
      </c>
      <c r="F86" s="19" t="s">
        <v>130</v>
      </c>
      <c r="G86" s="11" t="s">
        <v>81</v>
      </c>
      <c r="H86" s="19" t="s">
        <v>8</v>
      </c>
      <c r="I86" s="34" t="s">
        <v>131</v>
      </c>
      <c r="J86" s="33">
        <f t="shared" si="1"/>
        <v>198</v>
      </c>
      <c r="K86" s="33">
        <v>198000</v>
      </c>
      <c r="L86" s="10"/>
    </row>
    <row r="87" spans="1:12" ht="21" customHeight="1">
      <c r="A87" s="19">
        <v>21</v>
      </c>
      <c r="B87" s="21">
        <v>43201</v>
      </c>
      <c r="C87" s="31" t="s">
        <v>199</v>
      </c>
      <c r="D87" s="11">
        <v>8</v>
      </c>
      <c r="E87" s="19" t="s">
        <v>8</v>
      </c>
      <c r="F87" s="19" t="s">
        <v>130</v>
      </c>
      <c r="G87" s="11" t="s">
        <v>74</v>
      </c>
      <c r="H87" s="19" t="s">
        <v>8</v>
      </c>
      <c r="I87" s="34" t="s">
        <v>131</v>
      </c>
      <c r="J87" s="33">
        <f t="shared" si="1"/>
        <v>2</v>
      </c>
      <c r="K87" s="33">
        <v>2000</v>
      </c>
      <c r="L87" s="10"/>
    </row>
    <row r="88" spans="1:12" ht="21" customHeight="1">
      <c r="A88" s="19">
        <v>1295</v>
      </c>
      <c r="B88" s="21">
        <v>43202</v>
      </c>
      <c r="C88" s="31" t="s">
        <v>203</v>
      </c>
      <c r="D88" s="11">
        <v>10</v>
      </c>
      <c r="E88" s="11" t="s">
        <v>8</v>
      </c>
      <c r="F88" s="19" t="s">
        <v>132</v>
      </c>
      <c r="G88" s="11" t="s">
        <v>14</v>
      </c>
      <c r="H88" s="19" t="s">
        <v>9</v>
      </c>
      <c r="I88" s="34" t="s">
        <v>19</v>
      </c>
      <c r="J88" s="33">
        <f t="shared" si="1"/>
        <v>120</v>
      </c>
      <c r="K88" s="33">
        <v>120000</v>
      </c>
      <c r="L88" s="10"/>
    </row>
    <row r="89" spans="1:12" ht="21" customHeight="1">
      <c r="A89" s="19">
        <v>1335</v>
      </c>
      <c r="B89" s="21">
        <v>43202</v>
      </c>
      <c r="C89" s="31" t="s">
        <v>203</v>
      </c>
      <c r="D89" s="11">
        <v>11</v>
      </c>
      <c r="E89" s="11" t="s">
        <v>8</v>
      </c>
      <c r="F89" s="19" t="s">
        <v>133</v>
      </c>
      <c r="G89" s="11" t="s">
        <v>14</v>
      </c>
      <c r="H89" s="19" t="s">
        <v>9</v>
      </c>
      <c r="I89" s="34" t="s">
        <v>15</v>
      </c>
      <c r="J89" s="33">
        <f t="shared" si="1"/>
        <v>29.986999999999998</v>
      </c>
      <c r="K89" s="33">
        <v>29987</v>
      </c>
      <c r="L89" s="10"/>
    </row>
    <row r="90" spans="1:12" ht="21" customHeight="1">
      <c r="A90" s="19">
        <v>1336</v>
      </c>
      <c r="B90" s="21">
        <v>43202</v>
      </c>
      <c r="C90" s="31" t="s">
        <v>203</v>
      </c>
      <c r="D90" s="11">
        <v>11</v>
      </c>
      <c r="E90" s="11" t="s">
        <v>8</v>
      </c>
      <c r="F90" s="19" t="s">
        <v>134</v>
      </c>
      <c r="G90" s="11" t="s">
        <v>14</v>
      </c>
      <c r="H90" s="19" t="s">
        <v>9</v>
      </c>
      <c r="I90" s="34" t="s">
        <v>15</v>
      </c>
      <c r="J90" s="33">
        <f t="shared" si="1"/>
        <v>2.7370000000000001</v>
      </c>
      <c r="K90" s="33">
        <v>2737</v>
      </c>
      <c r="L90" s="10"/>
    </row>
    <row r="91" spans="1:12" ht="21" customHeight="1">
      <c r="A91" s="19">
        <v>1340</v>
      </c>
      <c r="B91" s="21">
        <v>43202</v>
      </c>
      <c r="C91" s="31" t="s">
        <v>203</v>
      </c>
      <c r="D91" s="11">
        <v>11</v>
      </c>
      <c r="E91" s="11" t="s">
        <v>8</v>
      </c>
      <c r="F91" s="19" t="s">
        <v>135</v>
      </c>
      <c r="G91" s="11" t="s">
        <v>14</v>
      </c>
      <c r="H91" s="19" t="s">
        <v>9</v>
      </c>
      <c r="I91" s="34" t="s">
        <v>19</v>
      </c>
      <c r="J91" s="33">
        <f t="shared" si="1"/>
        <v>2.27</v>
      </c>
      <c r="K91" s="33">
        <v>2270</v>
      </c>
      <c r="L91" s="10"/>
    </row>
    <row r="92" spans="1:12" ht="21" customHeight="1">
      <c r="A92" s="19">
        <v>1341</v>
      </c>
      <c r="B92" s="21">
        <v>43202</v>
      </c>
      <c r="C92" s="31" t="s">
        <v>205</v>
      </c>
      <c r="D92" s="11">
        <v>10</v>
      </c>
      <c r="E92" s="19" t="s">
        <v>8</v>
      </c>
      <c r="F92" s="19" t="s">
        <v>94</v>
      </c>
      <c r="G92" s="11" t="s">
        <v>81</v>
      </c>
      <c r="H92" s="19" t="s">
        <v>8</v>
      </c>
      <c r="I92" s="34" t="s">
        <v>112</v>
      </c>
      <c r="J92" s="33">
        <f t="shared" si="1"/>
        <v>200</v>
      </c>
      <c r="K92" s="33">
        <v>200000</v>
      </c>
      <c r="L92" s="10"/>
    </row>
    <row r="93" spans="1:12" ht="21" customHeight="1">
      <c r="A93" s="19">
        <v>22</v>
      </c>
      <c r="B93" s="21">
        <v>43207</v>
      </c>
      <c r="C93" s="31" t="s">
        <v>205</v>
      </c>
      <c r="D93" s="11">
        <v>8</v>
      </c>
      <c r="E93" s="19" t="s">
        <v>8</v>
      </c>
      <c r="F93" s="19" t="s">
        <v>65</v>
      </c>
      <c r="G93" s="11" t="s">
        <v>81</v>
      </c>
      <c r="H93" s="19" t="s">
        <v>8</v>
      </c>
      <c r="I93" s="34" t="s">
        <v>129</v>
      </c>
      <c r="J93" s="33">
        <f t="shared" si="1"/>
        <v>368</v>
      </c>
      <c r="K93" s="33">
        <v>368000</v>
      </c>
      <c r="L93" s="10"/>
    </row>
    <row r="94" spans="1:12" ht="21" customHeight="1">
      <c r="A94" s="19">
        <v>23</v>
      </c>
      <c r="B94" s="21">
        <v>43207</v>
      </c>
      <c r="C94" s="31" t="s">
        <v>205</v>
      </c>
      <c r="D94" s="11">
        <v>8</v>
      </c>
      <c r="E94" s="19" t="s">
        <v>8</v>
      </c>
      <c r="F94" s="19" t="s">
        <v>136</v>
      </c>
      <c r="G94" s="11" t="s">
        <v>81</v>
      </c>
      <c r="H94" s="19" t="s">
        <v>8</v>
      </c>
      <c r="I94" s="34" t="s">
        <v>137</v>
      </c>
      <c r="J94" s="33">
        <f t="shared" si="1"/>
        <v>295</v>
      </c>
      <c r="K94" s="33">
        <v>295000</v>
      </c>
      <c r="L94" s="10"/>
    </row>
    <row r="95" spans="1:12" ht="21" customHeight="1">
      <c r="A95" s="19">
        <v>23</v>
      </c>
      <c r="B95" s="21">
        <v>43207</v>
      </c>
      <c r="C95" s="31" t="s">
        <v>199</v>
      </c>
      <c r="D95" s="11">
        <v>8</v>
      </c>
      <c r="E95" s="19" t="s">
        <v>8</v>
      </c>
      <c r="F95" s="19" t="s">
        <v>136</v>
      </c>
      <c r="G95" s="11" t="s">
        <v>74</v>
      </c>
      <c r="H95" s="19" t="s">
        <v>8</v>
      </c>
      <c r="I95" s="34" t="s">
        <v>137</v>
      </c>
      <c r="J95" s="33">
        <f t="shared" si="1"/>
        <v>5</v>
      </c>
      <c r="K95" s="33">
        <v>5000</v>
      </c>
      <c r="L95" s="10"/>
    </row>
    <row r="96" spans="1:12" ht="21" customHeight="1">
      <c r="A96" s="19">
        <v>25</v>
      </c>
      <c r="B96" s="21">
        <v>43209</v>
      </c>
      <c r="C96" s="31" t="s">
        <v>201</v>
      </c>
      <c r="D96" s="11">
        <v>8</v>
      </c>
      <c r="E96" s="19" t="s">
        <v>8</v>
      </c>
      <c r="F96" s="19" t="s">
        <v>139</v>
      </c>
      <c r="G96" s="11" t="s">
        <v>60</v>
      </c>
      <c r="H96" s="19" t="s">
        <v>8</v>
      </c>
      <c r="I96" s="34" t="s">
        <v>140</v>
      </c>
      <c r="J96" s="33">
        <f t="shared" si="1"/>
        <v>20</v>
      </c>
      <c r="K96" s="33">
        <v>20000</v>
      </c>
      <c r="L96" s="10"/>
    </row>
    <row r="97" spans="1:12" ht="21" customHeight="1">
      <c r="A97" s="19">
        <v>1640</v>
      </c>
      <c r="B97" s="21">
        <v>43217</v>
      </c>
      <c r="C97" s="31" t="s">
        <v>203</v>
      </c>
      <c r="D97" s="11">
        <v>12</v>
      </c>
      <c r="E97" s="11" t="s">
        <v>8</v>
      </c>
      <c r="F97" s="19" t="s">
        <v>141</v>
      </c>
      <c r="G97" s="11" t="s">
        <v>14</v>
      </c>
      <c r="H97" s="19" t="s">
        <v>9</v>
      </c>
      <c r="I97" s="34" t="s">
        <v>15</v>
      </c>
      <c r="J97" s="33">
        <f t="shared" si="1"/>
        <v>73.813999999999993</v>
      </c>
      <c r="K97" s="33">
        <v>73814</v>
      </c>
      <c r="L97" s="10"/>
    </row>
    <row r="98" spans="1:12" ht="21" customHeight="1">
      <c r="A98" s="19">
        <v>1641</v>
      </c>
      <c r="B98" s="21">
        <v>43217</v>
      </c>
      <c r="C98" s="31" t="s">
        <v>203</v>
      </c>
      <c r="D98" s="11">
        <v>11</v>
      </c>
      <c r="E98" s="11" t="s">
        <v>8</v>
      </c>
      <c r="F98" s="19" t="s">
        <v>142</v>
      </c>
      <c r="G98" s="11" t="s">
        <v>14</v>
      </c>
      <c r="H98" s="19" t="s">
        <v>9</v>
      </c>
      <c r="I98" s="34" t="s">
        <v>15</v>
      </c>
      <c r="J98" s="33">
        <f t="shared" si="1"/>
        <v>5.3250000000000002</v>
      </c>
      <c r="K98" s="33">
        <v>5325</v>
      </c>
      <c r="L98" s="10"/>
    </row>
    <row r="99" spans="1:12" ht="21" customHeight="1">
      <c r="A99" s="19">
        <v>1642</v>
      </c>
      <c r="B99" s="21">
        <v>43217</v>
      </c>
      <c r="C99" s="31" t="s">
        <v>203</v>
      </c>
      <c r="D99" s="11">
        <v>11</v>
      </c>
      <c r="E99" s="11" t="s">
        <v>8</v>
      </c>
      <c r="F99" s="19" t="s">
        <v>143</v>
      </c>
      <c r="G99" s="11" t="s">
        <v>14</v>
      </c>
      <c r="H99" s="19" t="s">
        <v>9</v>
      </c>
      <c r="I99" s="34" t="s">
        <v>15</v>
      </c>
      <c r="J99" s="33">
        <f t="shared" si="1"/>
        <v>1.736</v>
      </c>
      <c r="K99" s="33">
        <v>1736</v>
      </c>
      <c r="L99" s="10"/>
    </row>
    <row r="100" spans="1:12" ht="21" customHeight="1">
      <c r="A100" s="19">
        <v>1659</v>
      </c>
      <c r="B100" s="21">
        <v>43220</v>
      </c>
      <c r="C100" s="31" t="s">
        <v>203</v>
      </c>
      <c r="D100" s="11">
        <v>11</v>
      </c>
      <c r="E100" s="11" t="s">
        <v>8</v>
      </c>
      <c r="F100" s="19" t="s">
        <v>144</v>
      </c>
      <c r="G100" s="11" t="s">
        <v>14</v>
      </c>
      <c r="H100" s="19" t="s">
        <v>9</v>
      </c>
      <c r="I100" s="34" t="s">
        <v>15</v>
      </c>
      <c r="J100" s="33">
        <f t="shared" si="1"/>
        <v>8.2669999999999995</v>
      </c>
      <c r="K100" s="33">
        <v>8267</v>
      </c>
      <c r="L100" s="10"/>
    </row>
    <row r="101" spans="1:12" ht="21" customHeight="1">
      <c r="A101" s="19">
        <v>26</v>
      </c>
      <c r="B101" s="21">
        <v>43222</v>
      </c>
      <c r="C101" s="31" t="s">
        <v>201</v>
      </c>
      <c r="D101" s="11">
        <v>8</v>
      </c>
      <c r="E101" s="19" t="s">
        <v>8</v>
      </c>
      <c r="F101" s="19" t="s">
        <v>61</v>
      </c>
      <c r="G101" s="11" t="s">
        <v>60</v>
      </c>
      <c r="H101" s="19" t="s">
        <v>8</v>
      </c>
      <c r="I101" s="34" t="s">
        <v>145</v>
      </c>
      <c r="J101" s="33">
        <f t="shared" si="1"/>
        <v>9.5</v>
      </c>
      <c r="K101" s="33">
        <v>9500</v>
      </c>
      <c r="L101" s="10"/>
    </row>
    <row r="102" spans="1:12" ht="21" customHeight="1">
      <c r="A102" s="19">
        <v>1708</v>
      </c>
      <c r="B102" s="21">
        <v>43224</v>
      </c>
      <c r="C102" s="31" t="s">
        <v>203</v>
      </c>
      <c r="D102" s="11">
        <v>11</v>
      </c>
      <c r="E102" s="11" t="s">
        <v>8</v>
      </c>
      <c r="F102" s="19" t="s">
        <v>146</v>
      </c>
      <c r="G102" s="11" t="s">
        <v>14</v>
      </c>
      <c r="H102" s="19" t="s">
        <v>9</v>
      </c>
      <c r="I102" s="34" t="s">
        <v>19</v>
      </c>
      <c r="J102" s="33">
        <f t="shared" si="1"/>
        <v>2.6579999999999999</v>
      </c>
      <c r="K102" s="33">
        <v>2658</v>
      </c>
      <c r="L102" s="10"/>
    </row>
    <row r="103" spans="1:12" ht="21" customHeight="1">
      <c r="A103" s="19">
        <v>27</v>
      </c>
      <c r="B103" s="21">
        <v>43227</v>
      </c>
      <c r="C103" s="31" t="s">
        <v>205</v>
      </c>
      <c r="D103" s="11">
        <v>8</v>
      </c>
      <c r="E103" s="19" t="s">
        <v>8</v>
      </c>
      <c r="F103" s="19" t="s">
        <v>147</v>
      </c>
      <c r="G103" s="11" t="s">
        <v>53</v>
      </c>
      <c r="H103" s="19" t="s">
        <v>8</v>
      </c>
      <c r="I103" s="34" t="s">
        <v>148</v>
      </c>
      <c r="J103" s="33">
        <f t="shared" si="1"/>
        <v>200</v>
      </c>
      <c r="K103" s="33">
        <v>200000</v>
      </c>
      <c r="L103" s="10"/>
    </row>
    <row r="104" spans="1:12" ht="21" customHeight="1">
      <c r="A104" s="19">
        <v>27</v>
      </c>
      <c r="B104" s="21">
        <v>43227</v>
      </c>
      <c r="C104" s="31" t="s">
        <v>199</v>
      </c>
      <c r="D104" s="11">
        <v>8</v>
      </c>
      <c r="E104" s="19" t="s">
        <v>8</v>
      </c>
      <c r="F104" s="19" t="s">
        <v>147</v>
      </c>
      <c r="G104" s="11" t="s">
        <v>52</v>
      </c>
      <c r="H104" s="19" t="s">
        <v>8</v>
      </c>
      <c r="I104" s="34" t="s">
        <v>148</v>
      </c>
      <c r="J104" s="33">
        <f t="shared" si="1"/>
        <v>10</v>
      </c>
      <c r="K104" s="33">
        <v>10000</v>
      </c>
      <c r="L104" s="10"/>
    </row>
    <row r="105" spans="1:12" ht="21" customHeight="1">
      <c r="A105" s="19">
        <v>28</v>
      </c>
      <c r="B105" s="21">
        <v>43228</v>
      </c>
      <c r="C105" s="31" t="s">
        <v>205</v>
      </c>
      <c r="D105" s="11">
        <v>8</v>
      </c>
      <c r="E105" s="19" t="s">
        <v>8</v>
      </c>
      <c r="F105" s="19" t="s">
        <v>149</v>
      </c>
      <c r="G105" s="11" t="s">
        <v>53</v>
      </c>
      <c r="H105" s="19" t="s">
        <v>8</v>
      </c>
      <c r="I105" s="34" t="s">
        <v>150</v>
      </c>
      <c r="J105" s="33">
        <f t="shared" si="1"/>
        <v>126</v>
      </c>
      <c r="K105" s="33">
        <v>126000</v>
      </c>
      <c r="L105" s="10"/>
    </row>
    <row r="106" spans="1:12" ht="21" customHeight="1">
      <c r="A106" s="19">
        <v>28</v>
      </c>
      <c r="B106" s="21">
        <v>43228</v>
      </c>
      <c r="C106" s="31" t="s">
        <v>199</v>
      </c>
      <c r="D106" s="11">
        <v>8</v>
      </c>
      <c r="E106" s="19" t="s">
        <v>8</v>
      </c>
      <c r="F106" s="19" t="s">
        <v>149</v>
      </c>
      <c r="G106" s="11" t="s">
        <v>52</v>
      </c>
      <c r="H106" s="19" t="s">
        <v>8</v>
      </c>
      <c r="I106" s="34" t="s">
        <v>150</v>
      </c>
      <c r="J106" s="33">
        <f t="shared" si="1"/>
        <v>1</v>
      </c>
      <c r="K106" s="33">
        <v>1000</v>
      </c>
      <c r="L106" s="10"/>
    </row>
    <row r="107" spans="1:12" ht="21" customHeight="1">
      <c r="A107" s="19">
        <v>29</v>
      </c>
      <c r="B107" s="21">
        <v>43228</v>
      </c>
      <c r="C107" s="31" t="s">
        <v>205</v>
      </c>
      <c r="D107" s="11">
        <v>8</v>
      </c>
      <c r="E107" s="19" t="s">
        <v>8</v>
      </c>
      <c r="F107" s="19" t="s">
        <v>151</v>
      </c>
      <c r="G107" s="11" t="s">
        <v>53</v>
      </c>
      <c r="H107" s="19" t="s">
        <v>8</v>
      </c>
      <c r="I107" s="34" t="s">
        <v>152</v>
      </c>
      <c r="J107" s="33">
        <f t="shared" si="1"/>
        <v>20.260000000000002</v>
      </c>
      <c r="K107" s="33">
        <v>20260</v>
      </c>
      <c r="L107" s="10"/>
    </row>
    <row r="108" spans="1:12" ht="21" customHeight="1">
      <c r="A108" s="19">
        <v>29</v>
      </c>
      <c r="B108" s="21">
        <v>43228</v>
      </c>
      <c r="C108" s="31" t="s">
        <v>199</v>
      </c>
      <c r="D108" s="11">
        <v>8</v>
      </c>
      <c r="E108" s="19" t="s">
        <v>8</v>
      </c>
      <c r="F108" s="19" t="s">
        <v>151</v>
      </c>
      <c r="G108" s="11" t="s">
        <v>52</v>
      </c>
      <c r="H108" s="19" t="s">
        <v>8</v>
      </c>
      <c r="I108" s="34" t="s">
        <v>152</v>
      </c>
      <c r="J108" s="33">
        <f t="shared" si="1"/>
        <v>3.35</v>
      </c>
      <c r="K108" s="33">
        <v>3350</v>
      </c>
      <c r="L108" s="10"/>
    </row>
    <row r="109" spans="1:12" ht="21" customHeight="1">
      <c r="A109" s="19">
        <v>1774</v>
      </c>
      <c r="B109" s="21">
        <v>43230</v>
      </c>
      <c r="C109" s="31" t="s">
        <v>204</v>
      </c>
      <c r="D109" s="11">
        <v>5</v>
      </c>
      <c r="E109" s="19" t="s">
        <v>8</v>
      </c>
      <c r="F109" s="19" t="s">
        <v>122</v>
      </c>
      <c r="G109" s="11" t="s">
        <v>91</v>
      </c>
      <c r="H109" s="19" t="s">
        <v>8</v>
      </c>
      <c r="I109" s="34" t="s">
        <v>153</v>
      </c>
      <c r="J109" s="33">
        <f t="shared" si="1"/>
        <v>210</v>
      </c>
      <c r="K109" s="33">
        <v>210000</v>
      </c>
      <c r="L109" s="10"/>
    </row>
    <row r="110" spans="1:12" ht="21" customHeight="1">
      <c r="A110" s="19">
        <v>1774</v>
      </c>
      <c r="B110" s="21">
        <v>43230</v>
      </c>
      <c r="C110" s="31" t="s">
        <v>198</v>
      </c>
      <c r="D110" s="11">
        <v>5</v>
      </c>
      <c r="E110" s="19" t="s">
        <v>8</v>
      </c>
      <c r="F110" s="19" t="s">
        <v>122</v>
      </c>
      <c r="G110" s="11" t="s">
        <v>93</v>
      </c>
      <c r="H110" s="19" t="s">
        <v>8</v>
      </c>
      <c r="I110" s="34" t="s">
        <v>153</v>
      </c>
      <c r="J110" s="33">
        <f t="shared" si="1"/>
        <v>210</v>
      </c>
      <c r="K110" s="33">
        <v>210000</v>
      </c>
      <c r="L110" s="10"/>
    </row>
    <row r="111" spans="1:12" ht="21" customHeight="1">
      <c r="A111" s="19">
        <v>30</v>
      </c>
      <c r="B111" s="21">
        <v>43231</v>
      </c>
      <c r="C111" s="31" t="s">
        <v>205</v>
      </c>
      <c r="D111" s="11">
        <v>8</v>
      </c>
      <c r="E111" s="19" t="s">
        <v>8</v>
      </c>
      <c r="F111" s="19" t="s">
        <v>97</v>
      </c>
      <c r="G111" s="11" t="s">
        <v>53</v>
      </c>
      <c r="H111" s="19" t="s">
        <v>8</v>
      </c>
      <c r="I111" s="34" t="s">
        <v>154</v>
      </c>
      <c r="J111" s="33">
        <f t="shared" si="1"/>
        <v>84</v>
      </c>
      <c r="K111" s="33">
        <v>84000</v>
      </c>
      <c r="L111" s="10"/>
    </row>
    <row r="112" spans="1:12" ht="21" customHeight="1">
      <c r="A112" s="19">
        <v>30</v>
      </c>
      <c r="B112" s="21">
        <v>43231</v>
      </c>
      <c r="C112" s="31" t="s">
        <v>199</v>
      </c>
      <c r="D112" s="11">
        <v>8</v>
      </c>
      <c r="E112" s="19" t="s">
        <v>8</v>
      </c>
      <c r="F112" s="19" t="s">
        <v>97</v>
      </c>
      <c r="G112" s="11" t="s">
        <v>52</v>
      </c>
      <c r="H112" s="19" t="s">
        <v>8</v>
      </c>
      <c r="I112" s="34" t="s">
        <v>154</v>
      </c>
      <c r="J112" s="33">
        <f t="shared" si="1"/>
        <v>199.9</v>
      </c>
      <c r="K112" s="33">
        <v>199900</v>
      </c>
      <c r="L112" s="10"/>
    </row>
    <row r="113" spans="1:12" ht="21" customHeight="1">
      <c r="A113" s="19">
        <v>31</v>
      </c>
      <c r="B113" s="21">
        <v>43231</v>
      </c>
      <c r="C113" s="31" t="s">
        <v>202</v>
      </c>
      <c r="D113" s="11">
        <v>8</v>
      </c>
      <c r="E113" s="19" t="s">
        <v>8</v>
      </c>
      <c r="F113" s="19" t="s">
        <v>104</v>
      </c>
      <c r="G113" s="11" t="s">
        <v>155</v>
      </c>
      <c r="H113" s="19" t="s">
        <v>8</v>
      </c>
      <c r="I113" s="34" t="s">
        <v>156</v>
      </c>
      <c r="J113" s="33">
        <f t="shared" si="1"/>
        <v>21</v>
      </c>
      <c r="K113" s="33">
        <v>21000</v>
      </c>
      <c r="L113" s="10"/>
    </row>
    <row r="114" spans="1:12" ht="21" customHeight="1">
      <c r="A114" s="19">
        <v>32</v>
      </c>
      <c r="B114" s="21">
        <v>43231</v>
      </c>
      <c r="C114" s="31" t="s">
        <v>202</v>
      </c>
      <c r="D114" s="11">
        <v>8</v>
      </c>
      <c r="E114" s="19" t="s">
        <v>8</v>
      </c>
      <c r="F114" s="19" t="s">
        <v>129</v>
      </c>
      <c r="G114" s="11" t="s">
        <v>155</v>
      </c>
      <c r="H114" s="19" t="s">
        <v>8</v>
      </c>
      <c r="I114" s="34" t="s">
        <v>157</v>
      </c>
      <c r="J114" s="33">
        <f t="shared" si="1"/>
        <v>5.4</v>
      </c>
      <c r="K114" s="33">
        <v>5400</v>
      </c>
      <c r="L114" s="10"/>
    </row>
    <row r="115" spans="1:12" ht="21" customHeight="1">
      <c r="A115" s="19">
        <v>1886</v>
      </c>
      <c r="B115" s="21">
        <v>43238</v>
      </c>
      <c r="C115" s="31" t="s">
        <v>203</v>
      </c>
      <c r="D115" s="11">
        <v>10</v>
      </c>
      <c r="E115" s="11" t="s">
        <v>8</v>
      </c>
      <c r="F115" s="19" t="s">
        <v>159</v>
      </c>
      <c r="G115" s="11" t="s">
        <v>14</v>
      </c>
      <c r="H115" s="19" t="s">
        <v>9</v>
      </c>
      <c r="I115" s="34" t="s">
        <v>19</v>
      </c>
      <c r="J115" s="33">
        <f t="shared" si="1"/>
        <v>80</v>
      </c>
      <c r="K115" s="33">
        <v>80000</v>
      </c>
      <c r="L115" s="10"/>
    </row>
    <row r="116" spans="1:12" ht="21" customHeight="1">
      <c r="A116" s="19">
        <v>1887</v>
      </c>
      <c r="B116" s="21">
        <v>43238</v>
      </c>
      <c r="C116" s="31" t="s">
        <v>203</v>
      </c>
      <c r="D116" s="11">
        <v>11</v>
      </c>
      <c r="E116" s="11" t="s">
        <v>8</v>
      </c>
      <c r="F116" s="19" t="s">
        <v>160</v>
      </c>
      <c r="G116" s="11" t="s">
        <v>14</v>
      </c>
      <c r="H116" s="19" t="s">
        <v>9</v>
      </c>
      <c r="I116" s="34" t="s">
        <v>19</v>
      </c>
      <c r="J116" s="33">
        <f t="shared" si="1"/>
        <v>16.2</v>
      </c>
      <c r="K116" s="33">
        <v>16200</v>
      </c>
      <c r="L116" s="10"/>
    </row>
    <row r="117" spans="1:12" ht="21" customHeight="1">
      <c r="A117" s="19">
        <v>1888</v>
      </c>
      <c r="B117" s="21">
        <v>43238</v>
      </c>
      <c r="C117" s="31" t="s">
        <v>203</v>
      </c>
      <c r="D117" s="11">
        <v>11</v>
      </c>
      <c r="E117" s="11" t="s">
        <v>8</v>
      </c>
      <c r="F117" s="19" t="s">
        <v>161</v>
      </c>
      <c r="G117" s="11" t="s">
        <v>14</v>
      </c>
      <c r="H117" s="19" t="s">
        <v>9</v>
      </c>
      <c r="I117" s="34" t="s">
        <v>19</v>
      </c>
      <c r="J117" s="33">
        <f t="shared" si="1"/>
        <v>9.2170000000000005</v>
      </c>
      <c r="K117" s="33">
        <v>9217</v>
      </c>
      <c r="L117" s="10"/>
    </row>
    <row r="118" spans="1:12" ht="21" customHeight="1">
      <c r="A118" s="19">
        <v>1944</v>
      </c>
      <c r="B118" s="21">
        <v>43238</v>
      </c>
      <c r="C118" s="31" t="s">
        <v>205</v>
      </c>
      <c r="D118" s="11">
        <v>10</v>
      </c>
      <c r="E118" s="19" t="s">
        <v>8</v>
      </c>
      <c r="F118" s="19" t="s">
        <v>162</v>
      </c>
      <c r="G118" s="11" t="s">
        <v>53</v>
      </c>
      <c r="H118" s="19" t="s">
        <v>8</v>
      </c>
      <c r="I118" s="34" t="s">
        <v>163</v>
      </c>
      <c r="J118" s="33">
        <f t="shared" si="1"/>
        <v>200</v>
      </c>
      <c r="K118" s="33">
        <v>200000</v>
      </c>
      <c r="L118" s="10"/>
    </row>
    <row r="119" spans="1:12" ht="21" customHeight="1">
      <c r="A119" s="19">
        <v>1963</v>
      </c>
      <c r="B119" s="21">
        <v>43249</v>
      </c>
      <c r="C119" s="31" t="s">
        <v>205</v>
      </c>
      <c r="D119" s="11">
        <v>8</v>
      </c>
      <c r="E119" s="19" t="s">
        <v>8</v>
      </c>
      <c r="F119" s="19" t="s">
        <v>164</v>
      </c>
      <c r="G119" s="11" t="s">
        <v>91</v>
      </c>
      <c r="H119" s="19" t="s">
        <v>8</v>
      </c>
      <c r="I119" s="34" t="s">
        <v>165</v>
      </c>
      <c r="J119" s="33">
        <f t="shared" si="1"/>
        <v>281.68099999999998</v>
      </c>
      <c r="K119" s="33">
        <v>281681</v>
      </c>
      <c r="L119" s="10"/>
    </row>
    <row r="120" spans="1:12" ht="21" customHeight="1">
      <c r="A120" s="19">
        <v>1963</v>
      </c>
      <c r="B120" s="21">
        <v>43249</v>
      </c>
      <c r="C120" s="31" t="s">
        <v>199</v>
      </c>
      <c r="D120" s="11">
        <v>8</v>
      </c>
      <c r="E120" s="19" t="s">
        <v>8</v>
      </c>
      <c r="F120" s="19" t="s">
        <v>164</v>
      </c>
      <c r="G120" s="11" t="s">
        <v>93</v>
      </c>
      <c r="H120" s="19" t="s">
        <v>8</v>
      </c>
      <c r="I120" s="34" t="s">
        <v>165</v>
      </c>
      <c r="J120" s="33">
        <f t="shared" si="1"/>
        <v>146.273</v>
      </c>
      <c r="K120" s="33">
        <v>146273</v>
      </c>
      <c r="L120" s="10"/>
    </row>
    <row r="121" spans="1:12" ht="21" customHeight="1">
      <c r="A121" s="19">
        <v>1965</v>
      </c>
      <c r="B121" s="21">
        <v>43249</v>
      </c>
      <c r="C121" s="31" t="s">
        <v>202</v>
      </c>
      <c r="D121" s="11">
        <v>8</v>
      </c>
      <c r="E121" s="19" t="s">
        <v>8</v>
      </c>
      <c r="F121" s="19" t="s">
        <v>106</v>
      </c>
      <c r="G121" s="11" t="s">
        <v>166</v>
      </c>
      <c r="H121" s="19" t="s">
        <v>9</v>
      </c>
      <c r="I121" s="34" t="s">
        <v>99</v>
      </c>
      <c r="J121" s="33">
        <f t="shared" si="1"/>
        <v>32</v>
      </c>
      <c r="K121" s="33">
        <v>32000</v>
      </c>
      <c r="L121" s="10"/>
    </row>
    <row r="122" spans="1:12" ht="21" customHeight="1">
      <c r="A122" s="19">
        <v>34</v>
      </c>
      <c r="B122" s="21">
        <v>43250</v>
      </c>
      <c r="C122" s="31" t="s">
        <v>205</v>
      </c>
      <c r="D122" s="11">
        <v>8</v>
      </c>
      <c r="E122" s="19" t="s">
        <v>8</v>
      </c>
      <c r="F122" s="19" t="s">
        <v>51</v>
      </c>
      <c r="G122" s="11" t="s">
        <v>53</v>
      </c>
      <c r="H122" s="19" t="s">
        <v>8</v>
      </c>
      <c r="I122" s="34" t="s">
        <v>167</v>
      </c>
      <c r="J122" s="33">
        <f t="shared" si="1"/>
        <v>61</v>
      </c>
      <c r="K122" s="33">
        <v>61000</v>
      </c>
      <c r="L122" s="10"/>
    </row>
    <row r="123" spans="1:12" ht="21" customHeight="1">
      <c r="A123" s="19">
        <v>34</v>
      </c>
      <c r="B123" s="21">
        <v>43250</v>
      </c>
      <c r="C123" s="31" t="s">
        <v>199</v>
      </c>
      <c r="D123" s="11">
        <v>8</v>
      </c>
      <c r="E123" s="19" t="s">
        <v>8</v>
      </c>
      <c r="F123" s="19" t="s">
        <v>51</v>
      </c>
      <c r="G123" s="11" t="s">
        <v>52</v>
      </c>
      <c r="H123" s="19" t="s">
        <v>8</v>
      </c>
      <c r="I123" s="34" t="s">
        <v>167</v>
      </c>
      <c r="J123" s="33">
        <f t="shared" si="1"/>
        <v>90</v>
      </c>
      <c r="K123" s="33">
        <v>90000</v>
      </c>
      <c r="L123" s="10"/>
    </row>
    <row r="124" spans="1:12" ht="24.75" customHeight="1">
      <c r="A124" s="19">
        <v>35</v>
      </c>
      <c r="B124" s="21">
        <v>43250</v>
      </c>
      <c r="C124" s="31" t="s">
        <v>202</v>
      </c>
      <c r="D124" s="11">
        <v>8</v>
      </c>
      <c r="E124" s="19" t="s">
        <v>8</v>
      </c>
      <c r="F124" s="19" t="s">
        <v>104</v>
      </c>
      <c r="G124" s="11" t="s">
        <v>155</v>
      </c>
      <c r="H124" s="19" t="s">
        <v>8</v>
      </c>
      <c r="I124" s="34" t="s">
        <v>168</v>
      </c>
      <c r="J124" s="33">
        <f t="shared" si="1"/>
        <v>8</v>
      </c>
      <c r="K124" s="33">
        <v>8000</v>
      </c>
      <c r="L124" s="10"/>
    </row>
    <row r="125" spans="1:12" ht="21" customHeight="1">
      <c r="A125" s="19">
        <v>36</v>
      </c>
      <c r="B125" s="21">
        <v>43252</v>
      </c>
      <c r="C125" s="31" t="s">
        <v>202</v>
      </c>
      <c r="D125" s="11">
        <v>8</v>
      </c>
      <c r="E125" s="19" t="s">
        <v>8</v>
      </c>
      <c r="F125" s="19" t="s">
        <v>129</v>
      </c>
      <c r="G125" s="11" t="s">
        <v>155</v>
      </c>
      <c r="H125" s="19" t="s">
        <v>8</v>
      </c>
      <c r="I125" s="34" t="s">
        <v>169</v>
      </c>
      <c r="J125" s="33">
        <f t="shared" si="1"/>
        <v>5</v>
      </c>
      <c r="K125" s="33">
        <v>5000</v>
      </c>
      <c r="L125" s="10"/>
    </row>
    <row r="126" spans="1:12" ht="21" customHeight="1">
      <c r="A126" s="19">
        <v>2076</v>
      </c>
      <c r="B126" s="21">
        <v>43255</v>
      </c>
      <c r="C126" s="31" t="s">
        <v>203</v>
      </c>
      <c r="D126" s="11">
        <v>11</v>
      </c>
      <c r="E126" s="11" t="s">
        <v>8</v>
      </c>
      <c r="F126" s="19" t="s">
        <v>170</v>
      </c>
      <c r="G126" s="11" t="s">
        <v>14</v>
      </c>
      <c r="H126" s="19" t="s">
        <v>9</v>
      </c>
      <c r="I126" s="34" t="s">
        <v>19</v>
      </c>
      <c r="J126" s="33">
        <f t="shared" si="1"/>
        <v>1.637</v>
      </c>
      <c r="K126" s="33">
        <v>1637</v>
      </c>
      <c r="L126" s="10"/>
    </row>
    <row r="127" spans="1:12" ht="21" customHeight="1">
      <c r="A127" s="19">
        <v>37</v>
      </c>
      <c r="B127" s="21">
        <v>43256</v>
      </c>
      <c r="C127" s="31" t="s">
        <v>202</v>
      </c>
      <c r="D127" s="11">
        <v>8</v>
      </c>
      <c r="E127" s="19" t="s">
        <v>8</v>
      </c>
      <c r="F127" s="19" t="s">
        <v>104</v>
      </c>
      <c r="G127" s="11" t="s">
        <v>155</v>
      </c>
      <c r="H127" s="19" t="s">
        <v>8</v>
      </c>
      <c r="I127" s="34" t="s">
        <v>172</v>
      </c>
      <c r="J127" s="33">
        <f t="shared" si="1"/>
        <v>18</v>
      </c>
      <c r="K127" s="33">
        <v>18000</v>
      </c>
      <c r="L127" s="10"/>
    </row>
    <row r="128" spans="1:12" ht="21" customHeight="1">
      <c r="A128" s="19">
        <v>38</v>
      </c>
      <c r="B128" s="21">
        <v>43256</v>
      </c>
      <c r="C128" s="31" t="s">
        <v>202</v>
      </c>
      <c r="D128" s="11">
        <v>8</v>
      </c>
      <c r="E128" s="19" t="s">
        <v>8</v>
      </c>
      <c r="F128" s="19" t="s">
        <v>171</v>
      </c>
      <c r="G128" s="11" t="s">
        <v>155</v>
      </c>
      <c r="H128" s="19" t="s">
        <v>8</v>
      </c>
      <c r="I128" s="34" t="s">
        <v>173</v>
      </c>
      <c r="J128" s="33">
        <f t="shared" si="1"/>
        <v>12.2</v>
      </c>
      <c r="K128" s="33">
        <v>12200</v>
      </c>
      <c r="L128" s="10"/>
    </row>
    <row r="129" spans="1:12" ht="21" customHeight="1">
      <c r="A129" s="19">
        <v>2175</v>
      </c>
      <c r="B129" s="21">
        <v>43264</v>
      </c>
      <c r="C129" s="31" t="s">
        <v>201</v>
      </c>
      <c r="D129" s="11">
        <v>7</v>
      </c>
      <c r="E129" s="19" t="s">
        <v>8</v>
      </c>
      <c r="F129" s="19" t="s">
        <v>175</v>
      </c>
      <c r="G129" s="11" t="s">
        <v>174</v>
      </c>
      <c r="H129" s="19" t="s">
        <v>8</v>
      </c>
      <c r="I129" s="34" t="s">
        <v>176</v>
      </c>
      <c r="J129" s="33">
        <f t="shared" si="1"/>
        <v>0.7</v>
      </c>
      <c r="K129" s="33">
        <v>700</v>
      </c>
      <c r="L129" s="10"/>
    </row>
    <row r="130" spans="1:12" ht="21" customHeight="1">
      <c r="A130" s="19">
        <v>39</v>
      </c>
      <c r="B130" s="21">
        <v>43265</v>
      </c>
      <c r="C130" s="31" t="s">
        <v>201</v>
      </c>
      <c r="D130" s="11">
        <v>8</v>
      </c>
      <c r="E130" s="19" t="s">
        <v>8</v>
      </c>
      <c r="F130" s="19" t="s">
        <v>115</v>
      </c>
      <c r="G130" s="11" t="s">
        <v>60</v>
      </c>
      <c r="H130" s="19" t="s">
        <v>8</v>
      </c>
      <c r="I130" s="34" t="s">
        <v>177</v>
      </c>
      <c r="J130" s="33">
        <f t="shared" si="1"/>
        <v>5</v>
      </c>
      <c r="K130" s="33">
        <v>5000</v>
      </c>
      <c r="L130" s="10"/>
    </row>
    <row r="131" spans="1:12" ht="21" customHeight="1">
      <c r="A131" s="19">
        <v>40</v>
      </c>
      <c r="B131" s="21">
        <v>43266</v>
      </c>
      <c r="C131" s="31" t="s">
        <v>205</v>
      </c>
      <c r="D131" s="11">
        <v>8</v>
      </c>
      <c r="E131" s="19" t="s">
        <v>8</v>
      </c>
      <c r="F131" s="19" t="s">
        <v>178</v>
      </c>
      <c r="G131" s="11" t="s">
        <v>53</v>
      </c>
      <c r="H131" s="19" t="s">
        <v>8</v>
      </c>
      <c r="I131" s="34" t="s">
        <v>179</v>
      </c>
      <c r="J131" s="33">
        <f t="shared" si="1"/>
        <v>39.1</v>
      </c>
      <c r="K131" s="33">
        <v>39100</v>
      </c>
      <c r="L131" s="10"/>
    </row>
    <row r="132" spans="1:12" ht="21" customHeight="1">
      <c r="A132" s="19">
        <v>2201</v>
      </c>
      <c r="B132" s="21">
        <v>43269</v>
      </c>
      <c r="C132" s="31" t="s">
        <v>205</v>
      </c>
      <c r="D132" s="11">
        <v>7</v>
      </c>
      <c r="E132" s="19" t="s">
        <v>8</v>
      </c>
      <c r="F132" s="19" t="s">
        <v>180</v>
      </c>
      <c r="G132" s="11" t="s">
        <v>81</v>
      </c>
      <c r="H132" s="19" t="s">
        <v>8</v>
      </c>
      <c r="I132" s="34" t="s">
        <v>181</v>
      </c>
      <c r="J132" s="33">
        <f t="shared" ref="J132:J150" si="2">K132/1000</f>
        <v>677.26800000000003</v>
      </c>
      <c r="K132" s="33">
        <v>677268</v>
      </c>
      <c r="L132" s="10"/>
    </row>
    <row r="133" spans="1:12" ht="21" customHeight="1">
      <c r="A133" s="19">
        <v>2201</v>
      </c>
      <c r="B133" s="21">
        <v>43269</v>
      </c>
      <c r="C133" s="31" t="s">
        <v>199</v>
      </c>
      <c r="D133" s="11">
        <v>7</v>
      </c>
      <c r="E133" s="19" t="s">
        <v>8</v>
      </c>
      <c r="F133" s="19" t="s">
        <v>180</v>
      </c>
      <c r="G133" s="11" t="s">
        <v>74</v>
      </c>
      <c r="H133" s="19" t="s">
        <v>8</v>
      </c>
      <c r="I133" s="34" t="s">
        <v>181</v>
      </c>
      <c r="J133" s="33">
        <f t="shared" si="2"/>
        <v>146.214</v>
      </c>
      <c r="K133" s="33">
        <v>146214</v>
      </c>
      <c r="L133" s="10"/>
    </row>
    <row r="134" spans="1:12" ht="21" customHeight="1">
      <c r="A134" s="19">
        <v>41</v>
      </c>
      <c r="B134" s="21">
        <v>43269</v>
      </c>
      <c r="C134" s="31" t="s">
        <v>205</v>
      </c>
      <c r="D134" s="11">
        <v>8</v>
      </c>
      <c r="E134" s="19" t="s">
        <v>8</v>
      </c>
      <c r="F134" s="19" t="s">
        <v>183</v>
      </c>
      <c r="G134" s="11" t="s">
        <v>182</v>
      </c>
      <c r="H134" s="19" t="s">
        <v>8</v>
      </c>
      <c r="I134" s="34" t="s">
        <v>116</v>
      </c>
      <c r="J134" s="33">
        <f t="shared" si="2"/>
        <v>23.92</v>
      </c>
      <c r="K134" s="33">
        <v>23920</v>
      </c>
      <c r="L134" s="10"/>
    </row>
    <row r="135" spans="1:12" ht="21" customHeight="1">
      <c r="A135" s="19">
        <v>41</v>
      </c>
      <c r="B135" s="21">
        <v>43269</v>
      </c>
      <c r="C135" s="31" t="s">
        <v>199</v>
      </c>
      <c r="D135" s="11">
        <v>8</v>
      </c>
      <c r="E135" s="19" t="s">
        <v>8</v>
      </c>
      <c r="F135" s="19" t="s">
        <v>183</v>
      </c>
      <c r="G135" s="11" t="s">
        <v>184</v>
      </c>
      <c r="H135" s="19" t="s">
        <v>8</v>
      </c>
      <c r="I135" s="34" t="s">
        <v>116</v>
      </c>
      <c r="J135" s="33">
        <f t="shared" si="2"/>
        <v>27.08</v>
      </c>
      <c r="K135" s="33">
        <v>27080</v>
      </c>
      <c r="L135" s="10"/>
    </row>
    <row r="136" spans="1:12" ht="21" customHeight="1">
      <c r="A136" s="19">
        <v>42</v>
      </c>
      <c r="B136" s="21">
        <v>43270</v>
      </c>
      <c r="C136" s="31" t="s">
        <v>205</v>
      </c>
      <c r="D136" s="11">
        <v>8</v>
      </c>
      <c r="E136" s="19" t="s">
        <v>8</v>
      </c>
      <c r="F136" s="19" t="s">
        <v>50</v>
      </c>
      <c r="G136" s="11" t="s">
        <v>182</v>
      </c>
      <c r="H136" s="19" t="s">
        <v>8</v>
      </c>
      <c r="I136" s="34" t="s">
        <v>185</v>
      </c>
      <c r="J136" s="33">
        <f t="shared" si="2"/>
        <v>28.77</v>
      </c>
      <c r="K136" s="33">
        <v>28770</v>
      </c>
      <c r="L136" s="10"/>
    </row>
    <row r="137" spans="1:12" ht="21" customHeight="1">
      <c r="A137" s="19">
        <v>43</v>
      </c>
      <c r="B137" s="21">
        <v>43272</v>
      </c>
      <c r="C137" s="31" t="s">
        <v>205</v>
      </c>
      <c r="D137" s="11">
        <v>8</v>
      </c>
      <c r="E137" s="19" t="s">
        <v>8</v>
      </c>
      <c r="F137" s="19" t="s">
        <v>102</v>
      </c>
      <c r="G137" s="11" t="s">
        <v>182</v>
      </c>
      <c r="H137" s="19" t="s">
        <v>8</v>
      </c>
      <c r="I137" s="34" t="s">
        <v>186</v>
      </c>
      <c r="J137" s="33">
        <f t="shared" si="2"/>
        <v>4.5999999999999996</v>
      </c>
      <c r="K137" s="33">
        <v>4600</v>
      </c>
      <c r="L137" s="10"/>
    </row>
    <row r="138" spans="1:12" ht="21" customHeight="1">
      <c r="A138" s="19">
        <v>44</v>
      </c>
      <c r="B138" s="21">
        <v>43276</v>
      </c>
      <c r="C138" s="31" t="s">
        <v>205</v>
      </c>
      <c r="D138" s="11">
        <v>8</v>
      </c>
      <c r="E138" s="19" t="s">
        <v>8</v>
      </c>
      <c r="F138" s="19" t="s">
        <v>97</v>
      </c>
      <c r="G138" s="11" t="s">
        <v>182</v>
      </c>
      <c r="H138" s="19" t="s">
        <v>8</v>
      </c>
      <c r="I138" s="34" t="s">
        <v>187</v>
      </c>
      <c r="J138" s="33">
        <f t="shared" si="2"/>
        <v>86</v>
      </c>
      <c r="K138" s="33">
        <v>86000</v>
      </c>
      <c r="L138" s="10"/>
    </row>
    <row r="139" spans="1:12" ht="21" customHeight="1">
      <c r="A139" s="19">
        <v>44</v>
      </c>
      <c r="B139" s="21">
        <v>43276</v>
      </c>
      <c r="C139" s="31" t="s">
        <v>199</v>
      </c>
      <c r="D139" s="11">
        <v>8</v>
      </c>
      <c r="E139" s="19" t="s">
        <v>8</v>
      </c>
      <c r="F139" s="19" t="s">
        <v>97</v>
      </c>
      <c r="G139" s="11" t="s">
        <v>184</v>
      </c>
      <c r="H139" s="19" t="s">
        <v>8</v>
      </c>
      <c r="I139" s="34" t="s">
        <v>187</v>
      </c>
      <c r="J139" s="33">
        <f t="shared" si="2"/>
        <v>10</v>
      </c>
      <c r="K139" s="33">
        <v>10000</v>
      </c>
      <c r="L139" s="10"/>
    </row>
    <row r="140" spans="1:12" ht="21" customHeight="1">
      <c r="A140" s="19">
        <v>45</v>
      </c>
      <c r="B140" s="21">
        <v>43276</v>
      </c>
      <c r="C140" s="31" t="s">
        <v>205</v>
      </c>
      <c r="D140" s="11">
        <v>8</v>
      </c>
      <c r="E140" s="19" t="s">
        <v>8</v>
      </c>
      <c r="F140" s="19" t="s">
        <v>111</v>
      </c>
      <c r="G140" s="11" t="s">
        <v>182</v>
      </c>
      <c r="H140" s="19" t="s">
        <v>8</v>
      </c>
      <c r="I140" s="34" t="s">
        <v>188</v>
      </c>
      <c r="J140" s="33">
        <f t="shared" si="2"/>
        <v>38.36</v>
      </c>
      <c r="K140" s="33">
        <v>38360</v>
      </c>
      <c r="L140" s="10"/>
    </row>
    <row r="141" spans="1:12" ht="21" customHeight="1">
      <c r="A141" s="19">
        <v>46</v>
      </c>
      <c r="B141" s="21">
        <v>43276</v>
      </c>
      <c r="C141" s="31" t="s">
        <v>205</v>
      </c>
      <c r="D141" s="11">
        <v>8</v>
      </c>
      <c r="E141" s="19" t="s">
        <v>8</v>
      </c>
      <c r="F141" s="19" t="s">
        <v>51</v>
      </c>
      <c r="G141" s="11" t="s">
        <v>182</v>
      </c>
      <c r="H141" s="19" t="s">
        <v>8</v>
      </c>
      <c r="I141" s="34" t="s">
        <v>189</v>
      </c>
      <c r="J141" s="33">
        <f t="shared" si="2"/>
        <v>50</v>
      </c>
      <c r="K141" s="33">
        <v>50000</v>
      </c>
      <c r="L141" s="10"/>
    </row>
    <row r="142" spans="1:12" ht="21" customHeight="1">
      <c r="A142" s="19">
        <v>46</v>
      </c>
      <c r="B142" s="21">
        <v>43276</v>
      </c>
      <c r="C142" s="31" t="s">
        <v>199</v>
      </c>
      <c r="D142" s="11">
        <v>8</v>
      </c>
      <c r="E142" s="19" t="s">
        <v>8</v>
      </c>
      <c r="F142" s="19" t="s">
        <v>51</v>
      </c>
      <c r="G142" s="11" t="s">
        <v>184</v>
      </c>
      <c r="H142" s="19" t="s">
        <v>8</v>
      </c>
      <c r="I142" s="34" t="s">
        <v>189</v>
      </c>
      <c r="J142" s="33">
        <f t="shared" si="2"/>
        <v>36</v>
      </c>
      <c r="K142" s="33">
        <v>36000</v>
      </c>
      <c r="L142" s="10"/>
    </row>
    <row r="143" spans="1:12" ht="21" customHeight="1">
      <c r="A143" s="19">
        <v>47</v>
      </c>
      <c r="B143" s="21">
        <v>43284</v>
      </c>
      <c r="C143" s="31" t="s">
        <v>201</v>
      </c>
      <c r="D143" s="11">
        <v>8</v>
      </c>
      <c r="E143" s="19" t="s">
        <v>8</v>
      </c>
      <c r="F143" s="19" t="s">
        <v>190</v>
      </c>
      <c r="G143" s="11" t="s">
        <v>60</v>
      </c>
      <c r="H143" s="19" t="s">
        <v>8</v>
      </c>
      <c r="I143" s="34" t="s">
        <v>191</v>
      </c>
      <c r="J143" s="33">
        <f t="shared" si="2"/>
        <v>5</v>
      </c>
      <c r="K143" s="33">
        <v>5000</v>
      </c>
      <c r="L143" s="10"/>
    </row>
    <row r="144" spans="1:12" ht="21" customHeight="1">
      <c r="A144" s="19">
        <v>48</v>
      </c>
      <c r="B144" s="21">
        <v>43284</v>
      </c>
      <c r="C144" s="31" t="s">
        <v>201</v>
      </c>
      <c r="D144" s="11">
        <v>8</v>
      </c>
      <c r="E144" s="19" t="s">
        <v>8</v>
      </c>
      <c r="F144" s="19" t="s">
        <v>192</v>
      </c>
      <c r="G144" s="11" t="s">
        <v>60</v>
      </c>
      <c r="H144" s="19" t="s">
        <v>8</v>
      </c>
      <c r="I144" s="34" t="s">
        <v>193</v>
      </c>
      <c r="J144" s="33">
        <f t="shared" si="2"/>
        <v>15</v>
      </c>
      <c r="K144" s="33">
        <v>15000</v>
      </c>
      <c r="L144" s="10"/>
    </row>
    <row r="145" spans="1:12" ht="21" customHeight="1">
      <c r="A145" s="19">
        <v>49</v>
      </c>
      <c r="B145" s="21">
        <v>43284</v>
      </c>
      <c r="C145" s="31" t="s">
        <v>205</v>
      </c>
      <c r="D145" s="11">
        <v>8</v>
      </c>
      <c r="E145" s="19" t="s">
        <v>8</v>
      </c>
      <c r="F145" s="19" t="s">
        <v>47</v>
      </c>
      <c r="G145" s="11" t="s">
        <v>182</v>
      </c>
      <c r="H145" s="19" t="s">
        <v>8</v>
      </c>
      <c r="I145" s="34" t="s">
        <v>194</v>
      </c>
      <c r="J145" s="33">
        <f t="shared" si="2"/>
        <v>8</v>
      </c>
      <c r="K145" s="33">
        <v>8000</v>
      </c>
      <c r="L145" s="10"/>
    </row>
    <row r="146" spans="1:12" ht="24" customHeight="1">
      <c r="A146" s="19">
        <v>50</v>
      </c>
      <c r="B146" s="21">
        <v>43284</v>
      </c>
      <c r="C146" s="31" t="s">
        <v>205</v>
      </c>
      <c r="D146" s="11">
        <v>8</v>
      </c>
      <c r="E146" s="19" t="s">
        <v>8</v>
      </c>
      <c r="F146" s="19" t="s">
        <v>195</v>
      </c>
      <c r="G146" s="11" t="s">
        <v>182</v>
      </c>
      <c r="H146" s="19" t="s">
        <v>8</v>
      </c>
      <c r="I146" s="34" t="s">
        <v>196</v>
      </c>
      <c r="J146" s="33">
        <f t="shared" si="2"/>
        <v>117.4</v>
      </c>
      <c r="K146" s="33">
        <v>117400</v>
      </c>
      <c r="L146" s="10"/>
    </row>
    <row r="147" spans="1:12" ht="24" customHeight="1">
      <c r="A147" s="19">
        <v>51</v>
      </c>
      <c r="B147" s="21">
        <v>43287</v>
      </c>
      <c r="C147" s="31" t="s">
        <v>201</v>
      </c>
      <c r="D147" s="11">
        <v>8</v>
      </c>
      <c r="E147" s="19" t="s">
        <v>8</v>
      </c>
      <c r="F147" s="19" t="s">
        <v>104</v>
      </c>
      <c r="G147" s="11" t="s">
        <v>60</v>
      </c>
      <c r="H147" s="19" t="s">
        <v>8</v>
      </c>
      <c r="I147" s="34" t="s">
        <v>206</v>
      </c>
      <c r="J147" s="33">
        <f t="shared" si="2"/>
        <v>10</v>
      </c>
      <c r="K147" s="33">
        <v>10000</v>
      </c>
      <c r="L147" s="10"/>
    </row>
    <row r="148" spans="1:12" ht="21" customHeight="1">
      <c r="A148" s="19">
        <v>52</v>
      </c>
      <c r="B148" s="21">
        <v>43287</v>
      </c>
      <c r="C148" s="31" t="s">
        <v>201</v>
      </c>
      <c r="D148" s="11">
        <v>8</v>
      </c>
      <c r="E148" s="19" t="s">
        <v>8</v>
      </c>
      <c r="F148" s="19" t="s">
        <v>207</v>
      </c>
      <c r="G148" s="11" t="s">
        <v>60</v>
      </c>
      <c r="H148" s="19" t="s">
        <v>8</v>
      </c>
      <c r="I148" s="34" t="s">
        <v>208</v>
      </c>
      <c r="J148" s="33">
        <f t="shared" si="2"/>
        <v>5</v>
      </c>
      <c r="K148" s="33">
        <v>5000</v>
      </c>
      <c r="L148" s="10"/>
    </row>
    <row r="149" spans="1:12" ht="21" customHeight="1">
      <c r="A149" s="19">
        <v>53</v>
      </c>
      <c r="B149" s="21">
        <v>43290</v>
      </c>
      <c r="C149" s="31" t="s">
        <v>201</v>
      </c>
      <c r="D149" s="11">
        <v>8</v>
      </c>
      <c r="E149" s="19" t="s">
        <v>8</v>
      </c>
      <c r="F149" s="19" t="s">
        <v>209</v>
      </c>
      <c r="G149" s="11" t="s">
        <v>60</v>
      </c>
      <c r="H149" s="19" t="s">
        <v>8</v>
      </c>
      <c r="I149" s="34" t="s">
        <v>168</v>
      </c>
      <c r="J149" s="33">
        <f t="shared" si="2"/>
        <v>12.5</v>
      </c>
      <c r="K149" s="33">
        <v>12500</v>
      </c>
      <c r="L149" s="10"/>
    </row>
    <row r="150" spans="1:12" ht="21" customHeight="1">
      <c r="A150" s="19">
        <v>54</v>
      </c>
      <c r="B150" s="21">
        <v>43290</v>
      </c>
      <c r="C150" s="31" t="s">
        <v>205</v>
      </c>
      <c r="D150" s="11">
        <v>8</v>
      </c>
      <c r="E150" s="19" t="s">
        <v>8</v>
      </c>
      <c r="F150" s="19" t="s">
        <v>210</v>
      </c>
      <c r="G150" s="11" t="s">
        <v>182</v>
      </c>
      <c r="H150" s="19" t="s">
        <v>8</v>
      </c>
      <c r="I150" s="34" t="s">
        <v>211</v>
      </c>
      <c r="J150" s="33">
        <f t="shared" si="2"/>
        <v>105</v>
      </c>
      <c r="K150" s="33">
        <v>105000</v>
      </c>
      <c r="L150" s="10"/>
    </row>
    <row r="151" spans="1:12" ht="21" customHeight="1">
      <c r="A151" s="19">
        <v>54</v>
      </c>
      <c r="B151" s="21">
        <v>43290</v>
      </c>
      <c r="C151" s="31" t="s">
        <v>199</v>
      </c>
      <c r="D151" s="11">
        <v>8</v>
      </c>
      <c r="E151" s="19" t="s">
        <v>8</v>
      </c>
      <c r="F151" s="19" t="s">
        <v>210</v>
      </c>
      <c r="G151" s="11" t="s">
        <v>184</v>
      </c>
      <c r="H151" s="19" t="s">
        <v>8</v>
      </c>
      <c r="I151" s="34" t="s">
        <v>211</v>
      </c>
      <c r="J151" s="33">
        <f t="shared" ref="J151:J155" si="3">K151/1000</f>
        <v>0.01</v>
      </c>
      <c r="K151" s="33">
        <v>10</v>
      </c>
      <c r="L151" s="10"/>
    </row>
    <row r="152" spans="1:12" ht="21" customHeight="1">
      <c r="A152" s="19">
        <v>2439</v>
      </c>
      <c r="B152" s="21">
        <v>43290</v>
      </c>
      <c r="C152" s="31" t="s">
        <v>203</v>
      </c>
      <c r="D152" s="11">
        <v>12</v>
      </c>
      <c r="E152" s="19" t="s">
        <v>8</v>
      </c>
      <c r="F152" s="19" t="s">
        <v>212</v>
      </c>
      <c r="G152" s="11" t="s">
        <v>14</v>
      </c>
      <c r="H152" s="19" t="s">
        <v>9</v>
      </c>
      <c r="I152" s="34" t="s">
        <v>15</v>
      </c>
      <c r="J152" s="33">
        <f t="shared" si="3"/>
        <v>77.718000000000004</v>
      </c>
      <c r="K152" s="33">
        <v>77718</v>
      </c>
      <c r="L152" s="10"/>
    </row>
    <row r="153" spans="1:12" ht="21" customHeight="1">
      <c r="A153" s="19">
        <v>2511</v>
      </c>
      <c r="B153" s="21">
        <v>43290</v>
      </c>
      <c r="C153" s="31" t="s">
        <v>200</v>
      </c>
      <c r="D153" s="11">
        <v>4</v>
      </c>
      <c r="E153" s="19" t="s">
        <v>8</v>
      </c>
      <c r="F153" s="19" t="s">
        <v>213</v>
      </c>
      <c r="G153" s="11" t="s">
        <v>214</v>
      </c>
      <c r="H153" s="19" t="s">
        <v>9</v>
      </c>
      <c r="I153" s="34" t="s">
        <v>215</v>
      </c>
      <c r="J153" s="33">
        <f t="shared" si="3"/>
        <v>2500</v>
      </c>
      <c r="K153" s="33">
        <v>2500000</v>
      </c>
      <c r="L153" s="10"/>
    </row>
    <row r="154" spans="1:12" ht="21" customHeight="1">
      <c r="A154" s="19">
        <v>2520</v>
      </c>
      <c r="B154" s="21">
        <v>43291</v>
      </c>
      <c r="C154" s="31" t="s">
        <v>203</v>
      </c>
      <c r="D154" s="11">
        <v>11</v>
      </c>
      <c r="E154" s="19" t="s">
        <v>8</v>
      </c>
      <c r="F154" s="19" t="s">
        <v>216</v>
      </c>
      <c r="G154" s="11" t="s">
        <v>14</v>
      </c>
      <c r="H154" s="19" t="s">
        <v>9</v>
      </c>
      <c r="I154" s="34" t="s">
        <v>15</v>
      </c>
      <c r="J154" s="33">
        <f t="shared" si="3"/>
        <v>2.222</v>
      </c>
      <c r="K154" s="33">
        <v>2222</v>
      </c>
      <c r="L154" s="10"/>
    </row>
    <row r="155" spans="1:12" ht="21" customHeight="1">
      <c r="A155" s="19">
        <v>2619</v>
      </c>
      <c r="B155" s="21">
        <v>43299</v>
      </c>
      <c r="C155" s="31" t="s">
        <v>205</v>
      </c>
      <c r="D155" s="11">
        <v>8</v>
      </c>
      <c r="E155" s="19" t="s">
        <v>8</v>
      </c>
      <c r="F155" s="19" t="s">
        <v>80</v>
      </c>
      <c r="G155" s="11" t="s">
        <v>182</v>
      </c>
      <c r="H155" s="19" t="s">
        <v>8</v>
      </c>
      <c r="I155" s="34" t="s">
        <v>188</v>
      </c>
      <c r="J155" s="33">
        <f t="shared" si="3"/>
        <v>856.03399999999999</v>
      </c>
      <c r="K155" s="33">
        <v>856034</v>
      </c>
      <c r="L155" s="10"/>
    </row>
    <row r="156" spans="1:12" ht="23.25" customHeight="1">
      <c r="A156" s="19">
        <v>2619</v>
      </c>
      <c r="B156" s="21">
        <v>43299</v>
      </c>
      <c r="C156" s="31" t="s">
        <v>199</v>
      </c>
      <c r="D156" s="11">
        <v>8</v>
      </c>
      <c r="E156" s="19" t="s">
        <v>8</v>
      </c>
      <c r="F156" s="19" t="s">
        <v>80</v>
      </c>
      <c r="G156" s="11" t="s">
        <v>184</v>
      </c>
      <c r="H156" s="19" t="s">
        <v>8</v>
      </c>
      <c r="I156" s="34" t="s">
        <v>188</v>
      </c>
      <c r="J156" s="33">
        <f t="shared" ref="J156:J158" si="4">K156/1000</f>
        <v>90.186000000000007</v>
      </c>
      <c r="K156" s="33">
        <v>90186</v>
      </c>
      <c r="L156" s="10"/>
    </row>
    <row r="157" spans="1:12" ht="21" customHeight="1">
      <c r="A157" s="19">
        <v>55</v>
      </c>
      <c r="B157" s="21">
        <v>43300</v>
      </c>
      <c r="C157" s="31" t="s">
        <v>201</v>
      </c>
      <c r="D157" s="11">
        <v>8</v>
      </c>
      <c r="E157" s="19" t="s">
        <v>8</v>
      </c>
      <c r="F157" s="19" t="s">
        <v>217</v>
      </c>
      <c r="G157" s="11" t="s">
        <v>60</v>
      </c>
      <c r="H157" s="19" t="s">
        <v>8</v>
      </c>
      <c r="I157" s="34" t="s">
        <v>218</v>
      </c>
      <c r="J157" s="33">
        <f t="shared" si="4"/>
        <v>5</v>
      </c>
      <c r="K157" s="33">
        <v>5000</v>
      </c>
      <c r="L157" s="10"/>
    </row>
    <row r="158" spans="1:12" ht="21" customHeight="1">
      <c r="A158" s="19">
        <v>2665</v>
      </c>
      <c r="B158" s="21">
        <v>43304</v>
      </c>
      <c r="C158" s="31" t="s">
        <v>205</v>
      </c>
      <c r="D158" s="11">
        <v>7</v>
      </c>
      <c r="E158" s="19" t="s">
        <v>8</v>
      </c>
      <c r="F158" s="19" t="s">
        <v>219</v>
      </c>
      <c r="G158" s="11" t="s">
        <v>182</v>
      </c>
      <c r="H158" s="19" t="s">
        <v>8</v>
      </c>
      <c r="I158" s="34" t="s">
        <v>220</v>
      </c>
      <c r="J158" s="33">
        <f t="shared" si="4"/>
        <v>60.78</v>
      </c>
      <c r="K158" s="33">
        <v>60780</v>
      </c>
      <c r="L158" s="10"/>
    </row>
    <row r="159" spans="1:12" ht="21" customHeight="1">
      <c r="A159" s="19">
        <v>2665</v>
      </c>
      <c r="B159" s="21">
        <v>43304</v>
      </c>
      <c r="C159" s="31" t="s">
        <v>199</v>
      </c>
      <c r="D159" s="11">
        <v>7</v>
      </c>
      <c r="E159" s="19" t="s">
        <v>8</v>
      </c>
      <c r="F159" s="19" t="s">
        <v>219</v>
      </c>
      <c r="G159" s="11" t="s">
        <v>184</v>
      </c>
      <c r="H159" s="19" t="s">
        <v>8</v>
      </c>
      <c r="I159" s="34" t="s">
        <v>220</v>
      </c>
      <c r="J159" s="33">
        <f t="shared" ref="J159:J161" si="5">K159/1000</f>
        <v>0.01</v>
      </c>
      <c r="K159" s="33">
        <v>10</v>
      </c>
      <c r="L159" s="10"/>
    </row>
    <row r="160" spans="1:12" ht="21" customHeight="1">
      <c r="A160" s="19">
        <v>56</v>
      </c>
      <c r="B160" s="21">
        <v>43306</v>
      </c>
      <c r="C160" s="31" t="s">
        <v>205</v>
      </c>
      <c r="D160" s="11">
        <v>8</v>
      </c>
      <c r="E160" s="19" t="s">
        <v>8</v>
      </c>
      <c r="F160" s="19" t="s">
        <v>55</v>
      </c>
      <c r="G160" s="11" t="s">
        <v>182</v>
      </c>
      <c r="H160" s="19" t="s">
        <v>8</v>
      </c>
      <c r="I160" s="34" t="s">
        <v>236</v>
      </c>
      <c r="J160" s="33">
        <v>110</v>
      </c>
      <c r="K160" s="33">
        <f>J160*1000</f>
        <v>110000</v>
      </c>
      <c r="L160" s="10"/>
    </row>
    <row r="161" spans="1:12" ht="21" customHeight="1">
      <c r="A161" s="19">
        <v>57</v>
      </c>
      <c r="B161" s="21">
        <v>43306</v>
      </c>
      <c r="C161" s="31" t="s">
        <v>205</v>
      </c>
      <c r="D161" s="11">
        <v>8</v>
      </c>
      <c r="E161" s="19" t="s">
        <v>8</v>
      </c>
      <c r="F161" s="19" t="s">
        <v>221</v>
      </c>
      <c r="G161" s="11" t="s">
        <v>182</v>
      </c>
      <c r="H161" s="19" t="s">
        <v>8</v>
      </c>
      <c r="I161" s="34" t="s">
        <v>222</v>
      </c>
      <c r="J161" s="33">
        <f t="shared" si="5"/>
        <v>281.68099999999998</v>
      </c>
      <c r="K161" s="33">
        <v>281681</v>
      </c>
      <c r="L161" s="10"/>
    </row>
    <row r="162" spans="1:12" ht="21" customHeight="1">
      <c r="A162" s="19">
        <v>57</v>
      </c>
      <c r="B162" s="21">
        <v>43306</v>
      </c>
      <c r="C162" s="31" t="s">
        <v>199</v>
      </c>
      <c r="D162" s="11">
        <v>8</v>
      </c>
      <c r="E162" s="19" t="s">
        <v>8</v>
      </c>
      <c r="F162" s="19" t="s">
        <v>221</v>
      </c>
      <c r="G162" s="11" t="s">
        <v>184</v>
      </c>
      <c r="H162" s="19" t="s">
        <v>8</v>
      </c>
      <c r="I162" s="34" t="s">
        <v>222</v>
      </c>
      <c r="J162" s="33">
        <f t="shared" ref="J162:J163" si="6">K162/1000</f>
        <v>146.273</v>
      </c>
      <c r="K162" s="33">
        <v>146273</v>
      </c>
      <c r="L162" s="10"/>
    </row>
    <row r="163" spans="1:12" ht="21" customHeight="1">
      <c r="A163" s="19">
        <v>2736</v>
      </c>
      <c r="B163" s="21">
        <v>43314</v>
      </c>
      <c r="C163" s="31" t="s">
        <v>205</v>
      </c>
      <c r="D163" s="11">
        <v>10</v>
      </c>
      <c r="E163" s="19" t="s">
        <v>8</v>
      </c>
      <c r="F163" s="19" t="s">
        <v>224</v>
      </c>
      <c r="G163" s="11" t="s">
        <v>182</v>
      </c>
      <c r="H163" s="19" t="s">
        <v>8</v>
      </c>
      <c r="I163" s="34" t="s">
        <v>223</v>
      </c>
      <c r="J163" s="33">
        <f t="shared" si="6"/>
        <v>185</v>
      </c>
      <c r="K163" s="33">
        <v>185000</v>
      </c>
      <c r="L163" s="10"/>
    </row>
    <row r="164" spans="1:12" ht="21" customHeight="1">
      <c r="A164" s="19">
        <v>2736</v>
      </c>
      <c r="B164" s="21">
        <v>43314</v>
      </c>
      <c r="C164" s="31" t="s">
        <v>199</v>
      </c>
      <c r="D164" s="11">
        <v>10</v>
      </c>
      <c r="E164" s="19" t="s">
        <v>8</v>
      </c>
      <c r="F164" s="19" t="s">
        <v>224</v>
      </c>
      <c r="G164" s="11" t="s">
        <v>184</v>
      </c>
      <c r="H164" s="19" t="s">
        <v>8</v>
      </c>
      <c r="I164" s="34" t="s">
        <v>223</v>
      </c>
      <c r="J164" s="33">
        <f t="shared" ref="J164:J166" si="7">K164/1000</f>
        <v>70</v>
      </c>
      <c r="K164" s="33">
        <v>70000</v>
      </c>
      <c r="L164" s="10"/>
    </row>
    <row r="165" spans="1:12" ht="21" customHeight="1">
      <c r="A165" s="19">
        <v>2737</v>
      </c>
      <c r="B165" s="21">
        <v>43314</v>
      </c>
      <c r="C165" s="31" t="s">
        <v>201</v>
      </c>
      <c r="D165" s="11">
        <v>8</v>
      </c>
      <c r="E165" s="19" t="s">
        <v>8</v>
      </c>
      <c r="F165" s="19" t="s">
        <v>225</v>
      </c>
      <c r="G165" s="11" t="s">
        <v>60</v>
      </c>
      <c r="H165" s="19" t="s">
        <v>8</v>
      </c>
      <c r="I165" s="34" t="s">
        <v>226</v>
      </c>
      <c r="J165" s="33">
        <f t="shared" si="7"/>
        <v>30</v>
      </c>
      <c r="K165" s="33">
        <v>30000</v>
      </c>
      <c r="L165" s="10"/>
    </row>
    <row r="166" spans="1:12" ht="21" customHeight="1">
      <c r="A166" s="19">
        <v>2779</v>
      </c>
      <c r="B166" s="21">
        <v>43314</v>
      </c>
      <c r="C166" s="31" t="s">
        <v>227</v>
      </c>
      <c r="D166" s="11">
        <v>4</v>
      </c>
      <c r="E166" s="19" t="s">
        <v>8</v>
      </c>
      <c r="F166" s="19" t="s">
        <v>228</v>
      </c>
      <c r="G166" s="11" t="s">
        <v>229</v>
      </c>
      <c r="H166" s="19" t="s">
        <v>9</v>
      </c>
      <c r="I166" s="34" t="s">
        <v>230</v>
      </c>
      <c r="J166" s="33">
        <f t="shared" si="7"/>
        <v>10</v>
      </c>
      <c r="K166" s="33">
        <v>10000</v>
      </c>
      <c r="L166" s="10"/>
    </row>
    <row r="167" spans="1:12" ht="21" customHeight="1">
      <c r="A167" s="19">
        <v>2779</v>
      </c>
      <c r="B167" s="21">
        <v>43314</v>
      </c>
      <c r="C167" s="31" t="s">
        <v>231</v>
      </c>
      <c r="D167" s="11">
        <v>4</v>
      </c>
      <c r="E167" s="19" t="s">
        <v>8</v>
      </c>
      <c r="F167" s="19" t="s">
        <v>228</v>
      </c>
      <c r="G167" s="11" t="s">
        <v>232</v>
      </c>
      <c r="H167" s="19" t="s">
        <v>9</v>
      </c>
      <c r="I167" s="34" t="s">
        <v>230</v>
      </c>
      <c r="J167" s="33">
        <f t="shared" ref="J167:J168" si="8">K167/1000</f>
        <v>10</v>
      </c>
      <c r="K167" s="33">
        <v>10000</v>
      </c>
      <c r="L167" s="10"/>
    </row>
    <row r="168" spans="1:12" ht="21" customHeight="1">
      <c r="A168" s="19">
        <v>2780</v>
      </c>
      <c r="B168" s="21">
        <v>43314</v>
      </c>
      <c r="C168" s="31" t="s">
        <v>205</v>
      </c>
      <c r="D168" s="11">
        <v>10</v>
      </c>
      <c r="E168" s="19" t="s">
        <v>8</v>
      </c>
      <c r="F168" s="19" t="s">
        <v>233</v>
      </c>
      <c r="G168" s="11" t="s">
        <v>182</v>
      </c>
      <c r="H168" s="19" t="s">
        <v>8</v>
      </c>
      <c r="I168" s="34" t="s">
        <v>223</v>
      </c>
      <c r="J168" s="33">
        <f t="shared" si="8"/>
        <v>500</v>
      </c>
      <c r="K168" s="33">
        <v>500000</v>
      </c>
      <c r="L168" s="10"/>
    </row>
    <row r="169" spans="1:12" ht="21" customHeight="1">
      <c r="A169" s="19">
        <v>2780</v>
      </c>
      <c r="B169" s="21">
        <v>43314</v>
      </c>
      <c r="C169" s="31" t="s">
        <v>199</v>
      </c>
      <c r="D169" s="11">
        <v>10</v>
      </c>
      <c r="E169" s="19" t="s">
        <v>8</v>
      </c>
      <c r="F169" s="19" t="s">
        <v>233</v>
      </c>
      <c r="G169" s="11" t="s">
        <v>184</v>
      </c>
      <c r="H169" s="19" t="s">
        <v>8</v>
      </c>
      <c r="I169" s="34" t="s">
        <v>223</v>
      </c>
      <c r="J169" s="33">
        <f t="shared" ref="J169:J170" si="9">K169/1000</f>
        <v>100</v>
      </c>
      <c r="K169" s="33">
        <v>100000</v>
      </c>
      <c r="L169" s="10"/>
    </row>
    <row r="170" spans="1:12" ht="21" customHeight="1">
      <c r="A170" s="19">
        <v>2866</v>
      </c>
      <c r="B170" s="21">
        <v>43320</v>
      </c>
      <c r="C170" s="31" t="s">
        <v>205</v>
      </c>
      <c r="D170" s="11">
        <v>10</v>
      </c>
      <c r="E170" s="19" t="s">
        <v>8</v>
      </c>
      <c r="F170" s="19" t="s">
        <v>162</v>
      </c>
      <c r="G170" s="11" t="s">
        <v>182</v>
      </c>
      <c r="H170" s="19" t="s">
        <v>8</v>
      </c>
      <c r="I170" s="34" t="s">
        <v>234</v>
      </c>
      <c r="J170" s="33">
        <f t="shared" si="9"/>
        <v>200</v>
      </c>
      <c r="K170" s="33">
        <v>200000</v>
      </c>
      <c r="L170" s="10"/>
    </row>
    <row r="171" spans="1:12" ht="21" customHeight="1">
      <c r="A171" s="19">
        <v>2866</v>
      </c>
      <c r="B171" s="21">
        <v>43320</v>
      </c>
      <c r="C171" s="31" t="s">
        <v>199</v>
      </c>
      <c r="D171" s="11">
        <v>10</v>
      </c>
      <c r="E171" s="19" t="s">
        <v>8</v>
      </c>
      <c r="F171" s="19" t="s">
        <v>162</v>
      </c>
      <c r="G171" s="11" t="s">
        <v>184</v>
      </c>
      <c r="H171" s="19" t="s">
        <v>8</v>
      </c>
      <c r="I171" s="34" t="s">
        <v>234</v>
      </c>
      <c r="J171" s="33">
        <f t="shared" ref="J171" si="10">K171/1000</f>
        <v>1</v>
      </c>
      <c r="K171" s="33">
        <v>1000</v>
      </c>
      <c r="L171" s="10"/>
    </row>
    <row r="172" spans="1:12" ht="21" customHeight="1">
      <c r="A172" s="19">
        <v>2866</v>
      </c>
      <c r="B172" s="21">
        <v>43320</v>
      </c>
      <c r="C172" s="31" t="s">
        <v>200</v>
      </c>
      <c r="D172" s="11">
        <v>10</v>
      </c>
      <c r="E172" s="19" t="s">
        <v>8</v>
      </c>
      <c r="F172" s="19" t="s">
        <v>162</v>
      </c>
      <c r="G172" s="11" t="s">
        <v>235</v>
      </c>
      <c r="H172" s="19" t="s">
        <v>8</v>
      </c>
      <c r="I172" s="34" t="s">
        <v>234</v>
      </c>
      <c r="J172" s="33">
        <f t="shared" ref="J172:J179" si="11">K172/1000</f>
        <v>190</v>
      </c>
      <c r="K172" s="33">
        <v>190000</v>
      </c>
      <c r="L172" s="10"/>
    </row>
    <row r="173" spans="1:12" ht="19.5" customHeight="1">
      <c r="A173" s="20">
        <v>58</v>
      </c>
      <c r="B173" s="35">
        <v>43321</v>
      </c>
      <c r="C173" s="36" t="s">
        <v>237</v>
      </c>
      <c r="D173" s="20">
        <v>8</v>
      </c>
      <c r="E173" s="20" t="s">
        <v>8</v>
      </c>
      <c r="F173" s="20" t="s">
        <v>238</v>
      </c>
      <c r="G173" s="11" t="s">
        <v>60</v>
      </c>
      <c r="H173" s="20" t="s">
        <v>8</v>
      </c>
      <c r="I173" s="20" t="s">
        <v>239</v>
      </c>
      <c r="J173" s="33">
        <f t="shared" si="11"/>
        <v>2</v>
      </c>
      <c r="K173" s="33">
        <v>2000</v>
      </c>
      <c r="L173" s="20"/>
    </row>
    <row r="174" spans="1:12" ht="19.5" customHeight="1">
      <c r="A174" s="20">
        <v>59</v>
      </c>
      <c r="B174" s="35">
        <v>43326</v>
      </c>
      <c r="C174" s="36" t="s">
        <v>240</v>
      </c>
      <c r="D174" s="20">
        <v>8</v>
      </c>
      <c r="E174" s="20" t="s">
        <v>8</v>
      </c>
      <c r="F174" s="20" t="s">
        <v>241</v>
      </c>
      <c r="G174" s="11" t="s">
        <v>182</v>
      </c>
      <c r="H174" s="20" t="s">
        <v>8</v>
      </c>
      <c r="I174" s="20" t="s">
        <v>242</v>
      </c>
      <c r="J174" s="33">
        <f t="shared" si="11"/>
        <v>27</v>
      </c>
      <c r="K174" s="33">
        <v>27000</v>
      </c>
      <c r="L174" s="20"/>
    </row>
    <row r="175" spans="1:12" ht="19.5" customHeight="1">
      <c r="A175" s="20">
        <v>59</v>
      </c>
      <c r="B175" s="35">
        <v>43326</v>
      </c>
      <c r="C175" s="36" t="s">
        <v>199</v>
      </c>
      <c r="D175" s="20">
        <v>8</v>
      </c>
      <c r="E175" s="20" t="s">
        <v>8</v>
      </c>
      <c r="F175" s="20" t="s">
        <v>241</v>
      </c>
      <c r="G175" s="11" t="s">
        <v>184</v>
      </c>
      <c r="H175" s="20" t="s">
        <v>8</v>
      </c>
      <c r="I175" s="20" t="s">
        <v>242</v>
      </c>
      <c r="J175" s="33">
        <f t="shared" si="11"/>
        <v>3</v>
      </c>
      <c r="K175" s="33">
        <v>3000</v>
      </c>
      <c r="L175" s="20"/>
    </row>
    <row r="176" spans="1:12" ht="19.5" customHeight="1">
      <c r="A176" s="20">
        <v>60</v>
      </c>
      <c r="B176" s="35">
        <v>43350</v>
      </c>
      <c r="C176" s="36" t="s">
        <v>247</v>
      </c>
      <c r="D176" s="20">
        <v>8</v>
      </c>
      <c r="E176" s="20" t="s">
        <v>8</v>
      </c>
      <c r="F176" s="20" t="s">
        <v>259</v>
      </c>
      <c r="G176" s="11" t="s">
        <v>182</v>
      </c>
      <c r="H176" s="20" t="s">
        <v>8</v>
      </c>
      <c r="I176" s="20" t="s">
        <v>260</v>
      </c>
      <c r="J176" s="33">
        <v>15.3</v>
      </c>
      <c r="K176" s="33">
        <f>J176*1000</f>
        <v>15300</v>
      </c>
      <c r="L176" s="20"/>
    </row>
    <row r="177" spans="1:59" ht="19.5" customHeight="1">
      <c r="A177" s="20">
        <v>60</v>
      </c>
      <c r="B177" s="35">
        <v>43350</v>
      </c>
      <c r="C177" s="36" t="s">
        <v>199</v>
      </c>
      <c r="D177" s="20">
        <v>8</v>
      </c>
      <c r="E177" s="20" t="s">
        <v>8</v>
      </c>
      <c r="F177" s="20" t="s">
        <v>259</v>
      </c>
      <c r="G177" s="11" t="s">
        <v>184</v>
      </c>
      <c r="H177" s="20" t="s">
        <v>8</v>
      </c>
      <c r="I177" s="20" t="s">
        <v>260</v>
      </c>
      <c r="J177" s="33">
        <v>2.2000000000000002</v>
      </c>
      <c r="K177" s="33">
        <f>J177*1000</f>
        <v>2200</v>
      </c>
      <c r="L177" s="20"/>
    </row>
    <row r="178" spans="1:59" ht="19.5" customHeight="1">
      <c r="A178" s="20">
        <v>61</v>
      </c>
      <c r="B178" s="35">
        <v>43350</v>
      </c>
      <c r="C178" s="36" t="s">
        <v>247</v>
      </c>
      <c r="D178" s="20">
        <v>8</v>
      </c>
      <c r="E178" s="20" t="s">
        <v>8</v>
      </c>
      <c r="F178" s="20" t="s">
        <v>248</v>
      </c>
      <c r="G178" s="11" t="s">
        <v>182</v>
      </c>
      <c r="H178" s="20" t="s">
        <v>8</v>
      </c>
      <c r="I178" s="20" t="s">
        <v>249</v>
      </c>
      <c r="J178" s="33">
        <v>25.2</v>
      </c>
      <c r="K178" s="33">
        <f>J178*1000</f>
        <v>25200</v>
      </c>
      <c r="L178" s="20"/>
    </row>
    <row r="179" spans="1:59" ht="19.5" customHeight="1">
      <c r="A179" s="20">
        <v>3222</v>
      </c>
      <c r="B179" s="35">
        <v>43350</v>
      </c>
      <c r="C179" s="36" t="s">
        <v>202</v>
      </c>
      <c r="D179" s="20">
        <v>8</v>
      </c>
      <c r="E179" s="20" t="s">
        <v>243</v>
      </c>
      <c r="F179" s="20" t="s">
        <v>244</v>
      </c>
      <c r="G179" s="11" t="s">
        <v>166</v>
      </c>
      <c r="H179" s="20" t="s">
        <v>9</v>
      </c>
      <c r="I179" s="20" t="s">
        <v>99</v>
      </c>
      <c r="J179" s="33">
        <f t="shared" si="11"/>
        <v>22.9</v>
      </c>
      <c r="K179" s="33">
        <v>22900</v>
      </c>
      <c r="L179" s="20"/>
    </row>
    <row r="180" spans="1:59" ht="19.5" customHeight="1">
      <c r="A180" s="20">
        <v>3291</v>
      </c>
      <c r="B180" s="35">
        <v>43363</v>
      </c>
      <c r="C180" s="36" t="s">
        <v>199</v>
      </c>
      <c r="D180" s="20">
        <v>10</v>
      </c>
      <c r="E180" s="20" t="s">
        <v>8</v>
      </c>
      <c r="F180" s="20" t="s">
        <v>250</v>
      </c>
      <c r="G180" s="11" t="s">
        <v>184</v>
      </c>
      <c r="H180" s="20" t="s">
        <v>8</v>
      </c>
      <c r="I180" s="20" t="s">
        <v>251</v>
      </c>
      <c r="J180" s="33">
        <v>100</v>
      </c>
      <c r="K180" s="33">
        <f>J180*1000</f>
        <v>100000</v>
      </c>
      <c r="L180" s="20"/>
    </row>
    <row r="181" spans="1:59" ht="19.5" customHeight="1">
      <c r="A181" s="20">
        <v>3292</v>
      </c>
      <c r="B181" s="35">
        <v>43363</v>
      </c>
      <c r="C181" s="36" t="s">
        <v>199</v>
      </c>
      <c r="D181" s="20">
        <v>10</v>
      </c>
      <c r="E181" s="20" t="s">
        <v>8</v>
      </c>
      <c r="F181" s="20" t="s">
        <v>250</v>
      </c>
      <c r="G181" s="11" t="s">
        <v>184</v>
      </c>
      <c r="H181" s="20" t="s">
        <v>8</v>
      </c>
      <c r="I181" s="20" t="s">
        <v>252</v>
      </c>
      <c r="J181" s="33">
        <v>60</v>
      </c>
      <c r="K181" s="33">
        <f>J181*1000</f>
        <v>60000</v>
      </c>
      <c r="L181" s="20"/>
    </row>
    <row r="182" spans="1:59" ht="19.5" customHeight="1">
      <c r="A182" s="20">
        <v>3292</v>
      </c>
      <c r="B182" s="35">
        <v>43363</v>
      </c>
      <c r="C182" s="36" t="s">
        <v>247</v>
      </c>
      <c r="D182" s="20">
        <v>10</v>
      </c>
      <c r="E182" s="20" t="s">
        <v>8</v>
      </c>
      <c r="F182" s="20" t="s">
        <v>250</v>
      </c>
      <c r="G182" s="11" t="s">
        <v>182</v>
      </c>
      <c r="H182" s="20" t="s">
        <v>8</v>
      </c>
      <c r="I182" s="20" t="s">
        <v>252</v>
      </c>
      <c r="J182" s="33">
        <v>40</v>
      </c>
      <c r="K182" s="33">
        <f>J182*1000</f>
        <v>40000</v>
      </c>
      <c r="L182" s="20"/>
    </row>
    <row r="183" spans="1:59" ht="19.5" customHeight="1">
      <c r="A183" s="20">
        <v>3293</v>
      </c>
      <c r="B183" s="35">
        <v>43363</v>
      </c>
      <c r="C183" s="36" t="s">
        <v>253</v>
      </c>
      <c r="D183" s="20">
        <v>10</v>
      </c>
      <c r="E183" s="20" t="s">
        <v>8</v>
      </c>
      <c r="F183" s="20" t="s">
        <v>254</v>
      </c>
      <c r="G183" s="11" t="s">
        <v>235</v>
      </c>
      <c r="H183" s="20" t="s">
        <v>8</v>
      </c>
      <c r="I183" s="20" t="s">
        <v>255</v>
      </c>
      <c r="J183" s="33">
        <v>26.757999999999999</v>
      </c>
      <c r="K183" s="33">
        <f>J183*1000</f>
        <v>26758</v>
      </c>
      <c r="L183" s="20"/>
    </row>
    <row r="184" spans="1:59" ht="19.5" customHeight="1">
      <c r="A184" s="20">
        <v>3294</v>
      </c>
      <c r="B184" s="35">
        <v>43363</v>
      </c>
      <c r="C184" s="36" t="s">
        <v>203</v>
      </c>
      <c r="D184" s="20">
        <v>12</v>
      </c>
      <c r="E184" s="20" t="s">
        <v>8</v>
      </c>
      <c r="F184" s="20" t="s">
        <v>245</v>
      </c>
      <c r="G184" s="11" t="s">
        <v>246</v>
      </c>
      <c r="H184" s="20" t="s">
        <v>9</v>
      </c>
      <c r="I184" s="20" t="s">
        <v>15</v>
      </c>
      <c r="J184" s="33">
        <f t="shared" ref="J184" si="12">K184/1000</f>
        <v>14.766</v>
      </c>
      <c r="K184" s="33">
        <v>14766</v>
      </c>
      <c r="L184" s="20"/>
    </row>
    <row r="185" spans="1:59" ht="19.5" customHeight="1">
      <c r="A185" s="20">
        <v>3314</v>
      </c>
      <c r="B185" s="35">
        <v>43364</v>
      </c>
      <c r="C185" s="36" t="s">
        <v>199</v>
      </c>
      <c r="D185" s="20">
        <v>5</v>
      </c>
      <c r="E185" s="20" t="s">
        <v>8</v>
      </c>
      <c r="F185" s="20" t="s">
        <v>256</v>
      </c>
      <c r="G185" s="11" t="s">
        <v>184</v>
      </c>
      <c r="H185" s="20" t="s">
        <v>8</v>
      </c>
      <c r="I185" s="20" t="s">
        <v>257</v>
      </c>
      <c r="J185" s="33">
        <v>476.33</v>
      </c>
      <c r="K185" s="33">
        <f t="shared" ref="K185:K186" si="13">J185*1000</f>
        <v>476330</v>
      </c>
      <c r="L185" s="20"/>
    </row>
    <row r="186" spans="1:59" ht="19.5" customHeight="1">
      <c r="A186" s="20">
        <v>3330</v>
      </c>
      <c r="B186" s="35">
        <v>43364</v>
      </c>
      <c r="C186" s="36" t="s">
        <v>247</v>
      </c>
      <c r="D186" s="20">
        <v>7</v>
      </c>
      <c r="E186" s="20" t="s">
        <v>8</v>
      </c>
      <c r="F186" s="20" t="s">
        <v>258</v>
      </c>
      <c r="G186" s="11" t="s">
        <v>182</v>
      </c>
      <c r="H186" s="20" t="s">
        <v>8</v>
      </c>
      <c r="I186" s="20" t="s">
        <v>257</v>
      </c>
      <c r="J186" s="33">
        <v>111.708</v>
      </c>
      <c r="K186" s="33">
        <f t="shared" si="13"/>
        <v>111708</v>
      </c>
      <c r="L186" s="20"/>
    </row>
    <row r="187" spans="1:59" s="17" customFormat="1" ht="19.5" customHeight="1">
      <c r="A187" s="20">
        <v>62</v>
      </c>
      <c r="B187" s="35">
        <v>43368</v>
      </c>
      <c r="C187" s="20" t="s">
        <v>199</v>
      </c>
      <c r="D187" s="20">
        <v>8</v>
      </c>
      <c r="E187" s="20" t="s">
        <v>8</v>
      </c>
      <c r="F187" s="20" t="s">
        <v>259</v>
      </c>
      <c r="G187" s="20" t="s">
        <v>184</v>
      </c>
      <c r="H187" s="20" t="s">
        <v>8</v>
      </c>
      <c r="I187" s="20" t="s">
        <v>260</v>
      </c>
      <c r="J187" s="20">
        <v>0.38</v>
      </c>
      <c r="K187" s="20">
        <f t="shared" ref="K187:K202" si="14">J187*1000</f>
        <v>380</v>
      </c>
      <c r="L187" s="20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  <c r="AU187" s="18"/>
      <c r="AV187" s="18"/>
      <c r="AW187" s="18"/>
      <c r="AX187" s="18"/>
      <c r="AY187" s="18"/>
      <c r="AZ187" s="18"/>
      <c r="BA187" s="18"/>
      <c r="BB187" s="18"/>
      <c r="BC187" s="18"/>
      <c r="BD187" s="18"/>
      <c r="BE187" s="18"/>
      <c r="BF187" s="18"/>
      <c r="BG187" s="18"/>
    </row>
    <row r="188" spans="1:59" s="17" customFormat="1" ht="19.5" customHeight="1">
      <c r="A188" s="20">
        <v>62</v>
      </c>
      <c r="B188" s="35">
        <v>43368</v>
      </c>
      <c r="C188" s="20" t="s">
        <v>261</v>
      </c>
      <c r="D188" s="20">
        <v>8</v>
      </c>
      <c r="E188" s="20" t="s">
        <v>8</v>
      </c>
      <c r="F188" s="20" t="s">
        <v>259</v>
      </c>
      <c r="G188" s="20" t="s">
        <v>182</v>
      </c>
      <c r="H188" s="20" t="s">
        <v>8</v>
      </c>
      <c r="I188" s="20" t="s">
        <v>260</v>
      </c>
      <c r="J188" s="20">
        <v>2.8</v>
      </c>
      <c r="K188" s="20">
        <f t="shared" si="14"/>
        <v>2800</v>
      </c>
      <c r="L188" s="20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  <c r="AU188" s="18"/>
      <c r="AV188" s="18"/>
      <c r="AW188" s="18"/>
      <c r="AX188" s="18"/>
      <c r="AY188" s="18"/>
      <c r="AZ188" s="18"/>
      <c r="BA188" s="18"/>
      <c r="BB188" s="18"/>
      <c r="BC188" s="18"/>
      <c r="BD188" s="18"/>
      <c r="BE188" s="18"/>
      <c r="BF188" s="18"/>
      <c r="BG188" s="18"/>
    </row>
    <row r="189" spans="1:59" s="17" customFormat="1" ht="19.5" customHeight="1">
      <c r="A189" s="20">
        <v>3382</v>
      </c>
      <c r="B189" s="35">
        <v>43371</v>
      </c>
      <c r="C189" s="20" t="s">
        <v>247</v>
      </c>
      <c r="D189" s="20">
        <v>10</v>
      </c>
      <c r="E189" s="20" t="s">
        <v>8</v>
      </c>
      <c r="F189" s="20" t="s">
        <v>262</v>
      </c>
      <c r="G189" s="20" t="s">
        <v>182</v>
      </c>
      <c r="H189" s="20" t="s">
        <v>8</v>
      </c>
      <c r="I189" s="20" t="s">
        <v>251</v>
      </c>
      <c r="J189" s="20">
        <v>200</v>
      </c>
      <c r="K189" s="20">
        <f t="shared" si="14"/>
        <v>200000</v>
      </c>
      <c r="L189" s="20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  <c r="AU189" s="18"/>
      <c r="AV189" s="18"/>
      <c r="AW189" s="18"/>
      <c r="AX189" s="18"/>
      <c r="AY189" s="18"/>
      <c r="AZ189" s="18"/>
      <c r="BA189" s="18"/>
      <c r="BB189" s="18"/>
      <c r="BC189" s="18"/>
      <c r="BD189" s="18"/>
      <c r="BE189" s="18"/>
      <c r="BF189" s="18"/>
      <c r="BG189" s="18"/>
    </row>
    <row r="190" spans="1:59" s="17" customFormat="1" ht="19.5" customHeight="1">
      <c r="A190" s="20">
        <v>3421</v>
      </c>
      <c r="B190" s="35">
        <v>43371</v>
      </c>
      <c r="C190" s="20" t="s">
        <v>199</v>
      </c>
      <c r="D190" s="20">
        <v>14</v>
      </c>
      <c r="E190" s="20" t="s">
        <v>8</v>
      </c>
      <c r="F190" s="20" t="s">
        <v>263</v>
      </c>
      <c r="G190" s="20" t="s">
        <v>184</v>
      </c>
      <c r="H190" s="20" t="s">
        <v>8</v>
      </c>
      <c r="I190" s="20" t="s">
        <v>264</v>
      </c>
      <c r="J190" s="20">
        <v>10</v>
      </c>
      <c r="K190" s="20">
        <f t="shared" si="14"/>
        <v>10000</v>
      </c>
      <c r="L190" s="20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  <c r="AU190" s="18"/>
      <c r="AV190" s="18"/>
      <c r="AW190" s="18"/>
      <c r="AX190" s="18"/>
      <c r="AY190" s="18"/>
      <c r="AZ190" s="18"/>
      <c r="BA190" s="18"/>
      <c r="BB190" s="18"/>
      <c r="BC190" s="18"/>
      <c r="BD190" s="18"/>
      <c r="BE190" s="18"/>
      <c r="BF190" s="18"/>
      <c r="BG190" s="18"/>
    </row>
    <row r="191" spans="1:59" s="17" customFormat="1" ht="19.5" customHeight="1">
      <c r="A191" s="20">
        <v>3421</v>
      </c>
      <c r="B191" s="35">
        <v>43371</v>
      </c>
      <c r="C191" s="20" t="s">
        <v>247</v>
      </c>
      <c r="D191" s="20">
        <v>14</v>
      </c>
      <c r="E191" s="20" t="s">
        <v>8</v>
      </c>
      <c r="F191" s="20" t="s">
        <v>263</v>
      </c>
      <c r="G191" s="20" t="s">
        <v>182</v>
      </c>
      <c r="H191" s="20" t="s">
        <v>8</v>
      </c>
      <c r="I191" s="20" t="s">
        <v>264</v>
      </c>
      <c r="J191" s="20">
        <v>290</v>
      </c>
      <c r="K191" s="20">
        <f t="shared" si="14"/>
        <v>290000</v>
      </c>
      <c r="L191" s="20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  <c r="AU191" s="18"/>
      <c r="AV191" s="18"/>
      <c r="AW191" s="18"/>
      <c r="AX191" s="18"/>
      <c r="AY191" s="18"/>
      <c r="AZ191" s="18"/>
      <c r="BA191" s="18"/>
      <c r="BB191" s="18"/>
      <c r="BC191" s="18"/>
      <c r="BD191" s="18"/>
      <c r="BE191" s="18"/>
      <c r="BF191" s="18"/>
      <c r="BG191" s="18"/>
    </row>
    <row r="192" spans="1:59" s="17" customFormat="1" ht="19.5" customHeight="1">
      <c r="A192" s="20">
        <v>63</v>
      </c>
      <c r="B192" s="35">
        <v>43374</v>
      </c>
      <c r="C192" s="20" t="s">
        <v>237</v>
      </c>
      <c r="D192" s="20">
        <v>8</v>
      </c>
      <c r="E192" s="20" t="s">
        <v>8</v>
      </c>
      <c r="F192" s="20" t="s">
        <v>265</v>
      </c>
      <c r="G192" s="20" t="s">
        <v>60</v>
      </c>
      <c r="H192" s="20" t="s">
        <v>8</v>
      </c>
      <c r="I192" s="20" t="s">
        <v>266</v>
      </c>
      <c r="J192" s="20">
        <v>2</v>
      </c>
      <c r="K192" s="20">
        <f t="shared" si="14"/>
        <v>2000</v>
      </c>
      <c r="L192" s="20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  <c r="AU192" s="18"/>
      <c r="AV192" s="18"/>
      <c r="AW192" s="18"/>
      <c r="AX192" s="18"/>
      <c r="AY192" s="18"/>
      <c r="AZ192" s="18"/>
      <c r="BA192" s="18"/>
      <c r="BB192" s="18"/>
      <c r="BC192" s="18"/>
      <c r="BD192" s="18"/>
      <c r="BE192" s="18"/>
      <c r="BF192" s="18"/>
      <c r="BG192" s="18"/>
    </row>
    <row r="193" spans="1:59" s="17" customFormat="1" ht="19.5" customHeight="1">
      <c r="A193" s="20">
        <v>3454</v>
      </c>
      <c r="B193" s="35">
        <v>43376</v>
      </c>
      <c r="C193" s="20" t="s">
        <v>247</v>
      </c>
      <c r="D193" s="20">
        <v>10</v>
      </c>
      <c r="E193" s="20" t="s">
        <v>8</v>
      </c>
      <c r="F193" s="20" t="s">
        <v>267</v>
      </c>
      <c r="G193" s="20" t="s">
        <v>182</v>
      </c>
      <c r="H193" s="20" t="s">
        <v>8</v>
      </c>
      <c r="I193" s="20" t="s">
        <v>268</v>
      </c>
      <c r="J193" s="20">
        <v>300</v>
      </c>
      <c r="K193" s="20">
        <f t="shared" si="14"/>
        <v>300000</v>
      </c>
      <c r="L193" s="20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  <c r="AU193" s="18"/>
      <c r="AV193" s="18"/>
      <c r="AW193" s="18"/>
      <c r="AX193" s="18"/>
      <c r="AY193" s="18"/>
      <c r="AZ193" s="18"/>
      <c r="BA193" s="18"/>
      <c r="BB193" s="18"/>
      <c r="BC193" s="18"/>
      <c r="BD193" s="18"/>
      <c r="BE193" s="18"/>
      <c r="BF193" s="18"/>
      <c r="BG193" s="18"/>
    </row>
    <row r="194" spans="1:59" s="17" customFormat="1" ht="19.5" customHeight="1">
      <c r="A194" s="20">
        <v>3455</v>
      </c>
      <c r="B194" s="35">
        <v>43376</v>
      </c>
      <c r="C194" s="20" t="s">
        <v>199</v>
      </c>
      <c r="D194" s="20">
        <v>10</v>
      </c>
      <c r="E194" s="20" t="s">
        <v>8</v>
      </c>
      <c r="F194" s="20" t="s">
        <v>267</v>
      </c>
      <c r="G194" s="20" t="s">
        <v>184</v>
      </c>
      <c r="H194" s="20" t="s">
        <v>8</v>
      </c>
      <c r="I194" s="20" t="s">
        <v>269</v>
      </c>
      <c r="J194" s="20">
        <v>31.074000000000002</v>
      </c>
      <c r="K194" s="20">
        <f t="shared" si="14"/>
        <v>31074</v>
      </c>
      <c r="L194" s="20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  <c r="AU194" s="18"/>
      <c r="AV194" s="18"/>
      <c r="AW194" s="18"/>
      <c r="AX194" s="18"/>
      <c r="AY194" s="18"/>
      <c r="AZ194" s="18"/>
      <c r="BA194" s="18"/>
      <c r="BB194" s="18"/>
      <c r="BC194" s="18"/>
      <c r="BD194" s="18"/>
      <c r="BE194" s="18"/>
      <c r="BF194" s="18"/>
      <c r="BG194" s="18"/>
    </row>
    <row r="195" spans="1:59" s="17" customFormat="1" ht="19.5" customHeight="1">
      <c r="A195" s="20">
        <v>3455</v>
      </c>
      <c r="B195" s="35">
        <v>43376</v>
      </c>
      <c r="C195" s="20" t="s">
        <v>247</v>
      </c>
      <c r="D195" s="20">
        <v>10</v>
      </c>
      <c r="E195" s="20" t="s">
        <v>8</v>
      </c>
      <c r="F195" s="20" t="s">
        <v>267</v>
      </c>
      <c r="G195" s="20" t="s">
        <v>182</v>
      </c>
      <c r="H195" s="20" t="s">
        <v>8</v>
      </c>
      <c r="I195" s="20" t="s">
        <v>269</v>
      </c>
      <c r="J195" s="20">
        <v>219.61500000000001</v>
      </c>
      <c r="K195" s="20">
        <f t="shared" si="14"/>
        <v>219615</v>
      </c>
      <c r="L195" s="20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  <c r="AU195" s="18"/>
      <c r="AV195" s="18"/>
      <c r="AW195" s="18"/>
      <c r="AX195" s="18"/>
      <c r="AY195" s="18"/>
      <c r="AZ195" s="18"/>
      <c r="BA195" s="18"/>
      <c r="BB195" s="18"/>
      <c r="BC195" s="18"/>
      <c r="BD195" s="18"/>
      <c r="BE195" s="18"/>
      <c r="BF195" s="18"/>
      <c r="BG195" s="18"/>
    </row>
    <row r="196" spans="1:59" s="17" customFormat="1" ht="19.5" customHeight="1">
      <c r="A196" s="20">
        <v>3456</v>
      </c>
      <c r="B196" s="35">
        <v>43376</v>
      </c>
      <c r="C196" s="20" t="s">
        <v>199</v>
      </c>
      <c r="D196" s="20">
        <v>10</v>
      </c>
      <c r="E196" s="20" t="s">
        <v>8</v>
      </c>
      <c r="F196" s="20" t="s">
        <v>270</v>
      </c>
      <c r="G196" s="20" t="s">
        <v>184</v>
      </c>
      <c r="H196" s="20" t="s">
        <v>8</v>
      </c>
      <c r="I196" s="20" t="s">
        <v>271</v>
      </c>
      <c r="J196" s="20">
        <v>45</v>
      </c>
      <c r="K196" s="20">
        <f t="shared" si="14"/>
        <v>45000</v>
      </c>
      <c r="L196" s="20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  <c r="AU196" s="18"/>
      <c r="AV196" s="18"/>
      <c r="AW196" s="18"/>
      <c r="AX196" s="18"/>
      <c r="AY196" s="18"/>
      <c r="AZ196" s="18"/>
      <c r="BA196" s="18"/>
      <c r="BB196" s="18"/>
      <c r="BC196" s="18"/>
      <c r="BD196" s="18"/>
      <c r="BE196" s="18"/>
      <c r="BF196" s="18"/>
      <c r="BG196" s="18"/>
    </row>
    <row r="197" spans="1:59" s="17" customFormat="1" ht="19.5" customHeight="1">
      <c r="A197" s="20">
        <v>3456</v>
      </c>
      <c r="B197" s="35">
        <v>43376</v>
      </c>
      <c r="C197" s="20" t="s">
        <v>247</v>
      </c>
      <c r="D197" s="20">
        <v>10</v>
      </c>
      <c r="E197" s="20" t="s">
        <v>8</v>
      </c>
      <c r="F197" s="20" t="s">
        <v>270</v>
      </c>
      <c r="G197" s="20" t="s">
        <v>182</v>
      </c>
      <c r="H197" s="20" t="s">
        <v>8</v>
      </c>
      <c r="I197" s="20" t="s">
        <v>271</v>
      </c>
      <c r="J197" s="20">
        <v>250</v>
      </c>
      <c r="K197" s="20">
        <f t="shared" si="14"/>
        <v>250000</v>
      </c>
      <c r="L197" s="20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  <c r="AC197" s="18"/>
      <c r="AD197" s="18"/>
      <c r="AE197" s="18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  <c r="AU197" s="18"/>
      <c r="AV197" s="18"/>
      <c r="AW197" s="18"/>
      <c r="AX197" s="18"/>
      <c r="AY197" s="18"/>
      <c r="AZ197" s="18"/>
      <c r="BA197" s="18"/>
      <c r="BB197" s="18"/>
      <c r="BC197" s="18"/>
      <c r="BD197" s="18"/>
      <c r="BE197" s="18"/>
      <c r="BF197" s="18"/>
      <c r="BG197" s="18"/>
    </row>
    <row r="198" spans="1:59" s="17" customFormat="1" ht="19.5" customHeight="1">
      <c r="A198" s="20">
        <v>3456</v>
      </c>
      <c r="B198" s="35">
        <v>43376</v>
      </c>
      <c r="C198" s="20" t="s">
        <v>253</v>
      </c>
      <c r="D198" s="20">
        <v>10</v>
      </c>
      <c r="E198" s="20" t="s">
        <v>8</v>
      </c>
      <c r="F198" s="20" t="s">
        <v>270</v>
      </c>
      <c r="G198" s="20" t="s">
        <v>235</v>
      </c>
      <c r="H198" s="20" t="s">
        <v>8</v>
      </c>
      <c r="I198" s="20" t="s">
        <v>272</v>
      </c>
      <c r="J198" s="20">
        <v>21</v>
      </c>
      <c r="K198" s="20">
        <f t="shared" si="14"/>
        <v>21000</v>
      </c>
      <c r="L198" s="20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  <c r="AU198" s="18"/>
      <c r="AV198" s="18"/>
      <c r="AW198" s="18"/>
      <c r="AX198" s="18"/>
      <c r="AY198" s="18"/>
      <c r="AZ198" s="18"/>
      <c r="BA198" s="18"/>
      <c r="BB198" s="18"/>
      <c r="BC198" s="18"/>
      <c r="BD198" s="18"/>
      <c r="BE198" s="18"/>
      <c r="BF198" s="18"/>
      <c r="BG198" s="18"/>
    </row>
    <row r="199" spans="1:59" s="17" customFormat="1" ht="19.5" customHeight="1">
      <c r="A199" s="20">
        <v>3481</v>
      </c>
      <c r="B199" s="35">
        <v>43378</v>
      </c>
      <c r="C199" s="20" t="s">
        <v>199</v>
      </c>
      <c r="D199" s="20">
        <v>10</v>
      </c>
      <c r="E199" s="20" t="s">
        <v>8</v>
      </c>
      <c r="F199" s="20" t="s">
        <v>267</v>
      </c>
      <c r="G199" s="20" t="s">
        <v>184</v>
      </c>
      <c r="H199" s="20" t="s">
        <v>8</v>
      </c>
      <c r="I199" s="20" t="s">
        <v>273</v>
      </c>
      <c r="J199" s="20">
        <v>1</v>
      </c>
      <c r="K199" s="20">
        <f t="shared" si="14"/>
        <v>1000</v>
      </c>
      <c r="L199" s="20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  <c r="AE199" s="18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  <c r="AU199" s="18"/>
      <c r="AV199" s="18"/>
      <c r="AW199" s="18"/>
      <c r="AX199" s="18"/>
      <c r="AY199" s="18"/>
      <c r="AZ199" s="18"/>
      <c r="BA199" s="18"/>
      <c r="BB199" s="18"/>
      <c r="BC199" s="18"/>
      <c r="BD199" s="18"/>
      <c r="BE199" s="18"/>
      <c r="BF199" s="18"/>
      <c r="BG199" s="18"/>
    </row>
    <row r="200" spans="1:59" s="17" customFormat="1" ht="19.5" customHeight="1">
      <c r="A200" s="20">
        <v>3481</v>
      </c>
      <c r="B200" s="35">
        <v>43378</v>
      </c>
      <c r="C200" s="20" t="s">
        <v>247</v>
      </c>
      <c r="D200" s="20">
        <v>10</v>
      </c>
      <c r="E200" s="20" t="s">
        <v>8</v>
      </c>
      <c r="F200" s="20" t="s">
        <v>267</v>
      </c>
      <c r="G200" s="20" t="s">
        <v>182</v>
      </c>
      <c r="H200" s="20" t="s">
        <v>8</v>
      </c>
      <c r="I200" s="20" t="s">
        <v>273</v>
      </c>
      <c r="J200" s="20">
        <v>199</v>
      </c>
      <c r="K200" s="20">
        <f t="shared" si="14"/>
        <v>199000</v>
      </c>
      <c r="L200" s="20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  <c r="AU200" s="18"/>
      <c r="AV200" s="18"/>
      <c r="AW200" s="18"/>
      <c r="AX200" s="18"/>
      <c r="AY200" s="18"/>
      <c r="AZ200" s="18"/>
      <c r="BA200" s="18"/>
      <c r="BB200" s="18"/>
      <c r="BC200" s="18"/>
      <c r="BD200" s="18"/>
      <c r="BE200" s="18"/>
      <c r="BF200" s="18"/>
      <c r="BG200" s="18"/>
    </row>
    <row r="201" spans="1:59" s="17" customFormat="1" ht="19.5" customHeight="1">
      <c r="A201" s="20">
        <v>64</v>
      </c>
      <c r="B201" s="35">
        <v>43383</v>
      </c>
      <c r="C201" s="20" t="s">
        <v>199</v>
      </c>
      <c r="D201" s="20">
        <v>8</v>
      </c>
      <c r="E201" s="20" t="s">
        <v>8</v>
      </c>
      <c r="F201" s="20" t="s">
        <v>274</v>
      </c>
      <c r="G201" s="20" t="s">
        <v>184</v>
      </c>
      <c r="H201" s="20" t="s">
        <v>8</v>
      </c>
      <c r="I201" s="20" t="s">
        <v>275</v>
      </c>
      <c r="J201" s="20">
        <v>22.29</v>
      </c>
      <c r="K201" s="20">
        <f t="shared" si="14"/>
        <v>22290</v>
      </c>
      <c r="L201" s="20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  <c r="AU201" s="18"/>
      <c r="AV201" s="18"/>
      <c r="AW201" s="18"/>
      <c r="AX201" s="18"/>
      <c r="AY201" s="18"/>
      <c r="AZ201" s="18"/>
      <c r="BA201" s="18"/>
      <c r="BB201" s="18"/>
      <c r="BC201" s="18"/>
      <c r="BD201" s="18"/>
      <c r="BE201" s="18"/>
      <c r="BF201" s="18"/>
      <c r="BG201" s="18"/>
    </row>
    <row r="202" spans="1:59" s="17" customFormat="1" ht="19.5" customHeight="1">
      <c r="A202" s="20">
        <v>64</v>
      </c>
      <c r="B202" s="35">
        <v>43383</v>
      </c>
      <c r="C202" s="20" t="s">
        <v>247</v>
      </c>
      <c r="D202" s="20">
        <v>8</v>
      </c>
      <c r="E202" s="20" t="s">
        <v>8</v>
      </c>
      <c r="F202" s="20" t="s">
        <v>274</v>
      </c>
      <c r="G202" s="20" t="s">
        <v>182</v>
      </c>
      <c r="H202" s="20" t="s">
        <v>8</v>
      </c>
      <c r="I202" s="20" t="s">
        <v>275</v>
      </c>
      <c r="J202" s="33">
        <v>35.950000000000003</v>
      </c>
      <c r="K202" s="20">
        <f t="shared" si="14"/>
        <v>35950</v>
      </c>
      <c r="L202" s="20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  <c r="AU202" s="18"/>
      <c r="AV202" s="18"/>
      <c r="AW202" s="18"/>
      <c r="AX202" s="18"/>
      <c r="AY202" s="18"/>
      <c r="AZ202" s="18"/>
      <c r="BA202" s="18"/>
      <c r="BB202" s="18"/>
      <c r="BC202" s="18"/>
      <c r="BD202" s="18"/>
      <c r="BE202" s="18"/>
      <c r="BF202" s="18"/>
      <c r="BG202" s="18"/>
    </row>
    <row r="203" spans="1:59" s="17" customFormat="1" ht="19.5" customHeight="1">
      <c r="A203" s="20">
        <v>65</v>
      </c>
      <c r="B203" s="35">
        <v>43385</v>
      </c>
      <c r="C203" s="20" t="s">
        <v>199</v>
      </c>
      <c r="D203" s="20">
        <v>8</v>
      </c>
      <c r="E203" s="20" t="s">
        <v>8</v>
      </c>
      <c r="F203" s="20" t="s">
        <v>276</v>
      </c>
      <c r="G203" s="20" t="s">
        <v>184</v>
      </c>
      <c r="H203" s="20" t="s">
        <v>8</v>
      </c>
      <c r="I203" s="20" t="s">
        <v>277</v>
      </c>
      <c r="J203" s="33">
        <v>13.9</v>
      </c>
      <c r="K203" s="20">
        <v>13900</v>
      </c>
      <c r="L203" s="20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  <c r="AE203" s="18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  <c r="AU203" s="18"/>
      <c r="AV203" s="18"/>
      <c r="AW203" s="18"/>
      <c r="AX203" s="18"/>
      <c r="AY203" s="18"/>
      <c r="AZ203" s="18"/>
      <c r="BA203" s="18"/>
      <c r="BB203" s="18"/>
      <c r="BC203" s="18"/>
      <c r="BD203" s="18"/>
      <c r="BE203" s="18"/>
      <c r="BF203" s="18"/>
      <c r="BG203" s="18"/>
    </row>
    <row r="204" spans="1:59" s="17" customFormat="1" ht="19.5" customHeight="1">
      <c r="A204" s="20">
        <v>65</v>
      </c>
      <c r="B204" s="35">
        <v>43385</v>
      </c>
      <c r="C204" s="20" t="s">
        <v>247</v>
      </c>
      <c r="D204" s="20">
        <v>8</v>
      </c>
      <c r="E204" s="20" t="s">
        <v>8</v>
      </c>
      <c r="F204" s="20" t="s">
        <v>276</v>
      </c>
      <c r="G204" s="20" t="s">
        <v>182</v>
      </c>
      <c r="H204" s="20" t="s">
        <v>8</v>
      </c>
      <c r="I204" s="20" t="s">
        <v>277</v>
      </c>
      <c r="J204" s="33">
        <f t="shared" ref="J204:J210" si="15">K204/1000</f>
        <v>10.4</v>
      </c>
      <c r="K204" s="20">
        <v>10400</v>
      </c>
      <c r="L204" s="20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  <c r="AU204" s="18"/>
      <c r="AV204" s="18"/>
      <c r="AW204" s="18"/>
      <c r="AX204" s="18"/>
      <c r="AY204" s="18"/>
      <c r="AZ204" s="18"/>
      <c r="BA204" s="18"/>
      <c r="BB204" s="18"/>
      <c r="BC204" s="18"/>
      <c r="BD204" s="18"/>
      <c r="BE204" s="18"/>
      <c r="BF204" s="18"/>
      <c r="BG204" s="18"/>
    </row>
    <row r="205" spans="1:59" s="17" customFormat="1" ht="19.5" customHeight="1">
      <c r="A205" s="20">
        <v>66</v>
      </c>
      <c r="B205" s="35">
        <v>43385</v>
      </c>
      <c r="C205" s="20" t="s">
        <v>199</v>
      </c>
      <c r="D205" s="20">
        <v>8</v>
      </c>
      <c r="E205" s="20" t="s">
        <v>8</v>
      </c>
      <c r="F205" s="20" t="s">
        <v>278</v>
      </c>
      <c r="G205" s="20" t="s">
        <v>184</v>
      </c>
      <c r="H205" s="20" t="s">
        <v>8</v>
      </c>
      <c r="I205" s="20" t="s">
        <v>279</v>
      </c>
      <c r="J205" s="33">
        <f t="shared" si="15"/>
        <v>23</v>
      </c>
      <c r="K205" s="20">
        <v>23000</v>
      </c>
      <c r="L205" s="20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  <c r="AU205" s="18"/>
      <c r="AV205" s="18"/>
      <c r="AW205" s="18"/>
      <c r="AX205" s="18"/>
      <c r="AY205" s="18"/>
      <c r="AZ205" s="18"/>
      <c r="BA205" s="18"/>
      <c r="BB205" s="18"/>
      <c r="BC205" s="18"/>
      <c r="BD205" s="18"/>
      <c r="BE205" s="18"/>
      <c r="BF205" s="18"/>
      <c r="BG205" s="18"/>
    </row>
    <row r="206" spans="1:59" s="17" customFormat="1" ht="19.5" customHeight="1">
      <c r="A206" s="20">
        <v>3562</v>
      </c>
      <c r="B206" s="35">
        <v>43385</v>
      </c>
      <c r="C206" s="20" t="s">
        <v>199</v>
      </c>
      <c r="D206" s="20">
        <v>10</v>
      </c>
      <c r="E206" s="20" t="s">
        <v>8</v>
      </c>
      <c r="F206" s="20" t="s">
        <v>280</v>
      </c>
      <c r="G206" s="20" t="s">
        <v>184</v>
      </c>
      <c r="H206" s="20" t="s">
        <v>8</v>
      </c>
      <c r="I206" s="20" t="s">
        <v>281</v>
      </c>
      <c r="J206" s="33">
        <f t="shared" si="15"/>
        <v>1</v>
      </c>
      <c r="K206" s="20">
        <v>1000</v>
      </c>
      <c r="L206" s="20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  <c r="AU206" s="18"/>
      <c r="AV206" s="18"/>
      <c r="AW206" s="18"/>
      <c r="AX206" s="18"/>
      <c r="AY206" s="18"/>
      <c r="AZ206" s="18"/>
      <c r="BA206" s="18"/>
      <c r="BB206" s="18"/>
      <c r="BC206" s="18"/>
      <c r="BD206" s="18"/>
      <c r="BE206" s="18"/>
      <c r="BF206" s="18"/>
      <c r="BG206" s="18"/>
    </row>
    <row r="207" spans="1:59" s="17" customFormat="1" ht="19.5" customHeight="1">
      <c r="A207" s="20">
        <v>3562</v>
      </c>
      <c r="B207" s="35">
        <v>43385</v>
      </c>
      <c r="C207" s="20" t="s">
        <v>247</v>
      </c>
      <c r="D207" s="20">
        <v>10</v>
      </c>
      <c r="E207" s="20" t="s">
        <v>8</v>
      </c>
      <c r="F207" s="20" t="s">
        <v>280</v>
      </c>
      <c r="G207" s="20" t="s">
        <v>182</v>
      </c>
      <c r="H207" s="20" t="s">
        <v>8</v>
      </c>
      <c r="I207" s="20" t="s">
        <v>281</v>
      </c>
      <c r="J207" s="33">
        <f t="shared" si="15"/>
        <v>330</v>
      </c>
      <c r="K207" s="20">
        <v>330000</v>
      </c>
      <c r="L207" s="20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  <c r="AU207" s="18"/>
      <c r="AV207" s="18"/>
      <c r="AW207" s="18"/>
      <c r="AX207" s="18"/>
      <c r="AY207" s="18"/>
      <c r="AZ207" s="18"/>
      <c r="BA207" s="18"/>
      <c r="BB207" s="18"/>
      <c r="BC207" s="18"/>
      <c r="BD207" s="18"/>
      <c r="BE207" s="18"/>
      <c r="BF207" s="18"/>
      <c r="BG207" s="18"/>
    </row>
    <row r="208" spans="1:59" s="17" customFormat="1" ht="19.5" customHeight="1">
      <c r="A208" s="20">
        <v>3590</v>
      </c>
      <c r="B208" s="35">
        <v>43390</v>
      </c>
      <c r="C208" s="20" t="s">
        <v>203</v>
      </c>
      <c r="D208" s="20">
        <v>10</v>
      </c>
      <c r="E208" s="20" t="s">
        <v>8</v>
      </c>
      <c r="F208" s="20" t="s">
        <v>283</v>
      </c>
      <c r="G208" s="11" t="s">
        <v>14</v>
      </c>
      <c r="H208" s="19" t="s">
        <v>9</v>
      </c>
      <c r="I208" s="20" t="s">
        <v>16</v>
      </c>
      <c r="J208" s="33">
        <f t="shared" si="15"/>
        <v>77</v>
      </c>
      <c r="K208" s="20">
        <v>77000</v>
      </c>
      <c r="L208" s="20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  <c r="AU208" s="18"/>
      <c r="AV208" s="18"/>
      <c r="AW208" s="18"/>
      <c r="AX208" s="18"/>
      <c r="AY208" s="18"/>
      <c r="AZ208" s="18"/>
      <c r="BA208" s="18"/>
      <c r="BB208" s="18"/>
      <c r="BC208" s="18"/>
      <c r="BD208" s="18"/>
      <c r="BE208" s="18"/>
      <c r="BF208" s="18"/>
      <c r="BG208" s="18"/>
    </row>
    <row r="209" spans="1:60" ht="19.5" customHeight="1">
      <c r="A209" s="20">
        <v>3675</v>
      </c>
      <c r="B209" s="35">
        <v>43391</v>
      </c>
      <c r="C209" s="20" t="s">
        <v>203</v>
      </c>
      <c r="D209" s="20">
        <v>10</v>
      </c>
      <c r="E209" s="20" t="s">
        <v>8</v>
      </c>
      <c r="F209" s="20" t="s">
        <v>282</v>
      </c>
      <c r="G209" s="11" t="s">
        <v>14</v>
      </c>
      <c r="H209" s="19" t="s">
        <v>9</v>
      </c>
      <c r="I209" s="20" t="s">
        <v>16</v>
      </c>
      <c r="J209" s="33">
        <f t="shared" si="15"/>
        <v>9.1</v>
      </c>
      <c r="K209" s="20">
        <v>9100</v>
      </c>
      <c r="L209" s="20"/>
    </row>
    <row r="210" spans="1:60" ht="19.5" customHeight="1">
      <c r="A210" s="20">
        <v>3692</v>
      </c>
      <c r="B210" s="35">
        <v>43391</v>
      </c>
      <c r="C210" s="20" t="s">
        <v>203</v>
      </c>
      <c r="D210" s="20">
        <v>11</v>
      </c>
      <c r="E210" s="20" t="s">
        <v>8</v>
      </c>
      <c r="F210" s="20" t="s">
        <v>284</v>
      </c>
      <c r="G210" s="11" t="s">
        <v>246</v>
      </c>
      <c r="H210" s="20" t="s">
        <v>9</v>
      </c>
      <c r="I210" s="20" t="s">
        <v>15</v>
      </c>
      <c r="J210" s="33">
        <f t="shared" si="15"/>
        <v>4.431</v>
      </c>
      <c r="K210" s="20">
        <v>4431</v>
      </c>
      <c r="L210" s="20"/>
    </row>
    <row r="211" spans="1:60" ht="19.5" customHeight="1">
      <c r="A211" s="20">
        <v>3693</v>
      </c>
      <c r="B211" s="35">
        <v>43391</v>
      </c>
      <c r="C211" s="20" t="s">
        <v>203</v>
      </c>
      <c r="D211" s="20">
        <v>11</v>
      </c>
      <c r="E211" s="20" t="s">
        <v>8</v>
      </c>
      <c r="F211" s="20" t="s">
        <v>285</v>
      </c>
      <c r="G211" s="11" t="s">
        <v>14</v>
      </c>
      <c r="H211" s="19" t="s">
        <v>9</v>
      </c>
      <c r="I211" s="20" t="s">
        <v>16</v>
      </c>
      <c r="J211" s="33">
        <f t="shared" ref="J211:J218" si="16">K211/1000</f>
        <v>2.0990000000000002</v>
      </c>
      <c r="K211" s="20">
        <v>2099</v>
      </c>
      <c r="L211" s="20"/>
    </row>
    <row r="212" spans="1:60" ht="19.5" customHeight="1">
      <c r="A212" s="20">
        <v>3694</v>
      </c>
      <c r="B212" s="35">
        <v>43391</v>
      </c>
      <c r="C212" s="20" t="s">
        <v>203</v>
      </c>
      <c r="D212" s="20">
        <v>12</v>
      </c>
      <c r="E212" s="20" t="s">
        <v>8</v>
      </c>
      <c r="F212" s="20" t="s">
        <v>286</v>
      </c>
      <c r="G212" s="11" t="s">
        <v>246</v>
      </c>
      <c r="H212" s="20" t="s">
        <v>9</v>
      </c>
      <c r="I212" s="20" t="s">
        <v>15</v>
      </c>
      <c r="J212" s="33">
        <f t="shared" si="16"/>
        <v>14.1</v>
      </c>
      <c r="K212" s="20">
        <v>14100</v>
      </c>
      <c r="L212" s="20"/>
    </row>
    <row r="213" spans="1:60" ht="19.5" customHeight="1">
      <c r="A213" s="20">
        <v>3720</v>
      </c>
      <c r="B213" s="35">
        <v>43399</v>
      </c>
      <c r="C213" s="20" t="s">
        <v>237</v>
      </c>
      <c r="D213" s="20">
        <v>8</v>
      </c>
      <c r="E213" s="20" t="s">
        <v>8</v>
      </c>
      <c r="F213" s="20" t="s">
        <v>221</v>
      </c>
      <c r="G213" s="11" t="s">
        <v>166</v>
      </c>
      <c r="H213" s="20" t="s">
        <v>9</v>
      </c>
      <c r="I213" s="20" t="s">
        <v>99</v>
      </c>
      <c r="J213" s="33">
        <f t="shared" si="16"/>
        <v>31</v>
      </c>
      <c r="K213" s="20">
        <v>31000</v>
      </c>
      <c r="L213" s="20"/>
    </row>
    <row r="214" spans="1:60" ht="19.5" customHeight="1">
      <c r="A214" s="20">
        <v>3721</v>
      </c>
      <c r="B214" s="35">
        <v>43399</v>
      </c>
      <c r="C214" s="20" t="s">
        <v>237</v>
      </c>
      <c r="D214" s="20">
        <v>8</v>
      </c>
      <c r="E214" s="20" t="s">
        <v>8</v>
      </c>
      <c r="F214" s="20" t="s">
        <v>287</v>
      </c>
      <c r="G214" s="11" t="s">
        <v>166</v>
      </c>
      <c r="H214" s="20" t="s">
        <v>9</v>
      </c>
      <c r="I214" s="20" t="s">
        <v>99</v>
      </c>
      <c r="J214" s="33">
        <f t="shared" si="16"/>
        <v>9.968</v>
      </c>
      <c r="K214" s="20">
        <v>9968</v>
      </c>
      <c r="L214" s="20"/>
    </row>
    <row r="215" spans="1:60" ht="19.5" customHeight="1">
      <c r="A215" s="20">
        <v>3780</v>
      </c>
      <c r="B215" s="35">
        <v>43404</v>
      </c>
      <c r="C215" s="20" t="s">
        <v>203</v>
      </c>
      <c r="D215" s="20">
        <v>11</v>
      </c>
      <c r="E215" s="20" t="s">
        <v>8</v>
      </c>
      <c r="F215" s="20" t="s">
        <v>288</v>
      </c>
      <c r="G215" s="11" t="s">
        <v>14</v>
      </c>
      <c r="H215" s="19" t="s">
        <v>9</v>
      </c>
      <c r="I215" s="20" t="s">
        <v>19</v>
      </c>
      <c r="J215" s="33">
        <f t="shared" si="16"/>
        <v>3.4</v>
      </c>
      <c r="K215" s="20">
        <v>3400</v>
      </c>
      <c r="L215" s="20"/>
    </row>
    <row r="216" spans="1:60" ht="19.5" customHeight="1">
      <c r="A216" s="20">
        <v>3781</v>
      </c>
      <c r="B216" s="35">
        <v>43404</v>
      </c>
      <c r="C216" s="20" t="s">
        <v>203</v>
      </c>
      <c r="D216" s="20">
        <v>11</v>
      </c>
      <c r="E216" s="20" t="s">
        <v>8</v>
      </c>
      <c r="F216" s="20" t="s">
        <v>289</v>
      </c>
      <c r="G216" s="11" t="s">
        <v>14</v>
      </c>
      <c r="H216" s="19" t="s">
        <v>9</v>
      </c>
      <c r="I216" s="20" t="s">
        <v>16</v>
      </c>
      <c r="J216" s="33">
        <f t="shared" si="16"/>
        <v>6.2249999999999996</v>
      </c>
      <c r="K216" s="20">
        <v>6225</v>
      </c>
      <c r="L216" s="20"/>
    </row>
    <row r="217" spans="1:60" ht="19.5" customHeight="1">
      <c r="A217" s="20">
        <v>3782</v>
      </c>
      <c r="B217" s="35">
        <v>43404</v>
      </c>
      <c r="C217" s="20" t="s">
        <v>203</v>
      </c>
      <c r="D217" s="20">
        <v>12</v>
      </c>
      <c r="E217" s="20" t="s">
        <v>8</v>
      </c>
      <c r="F217" s="20" t="s">
        <v>290</v>
      </c>
      <c r="G217" s="11" t="s">
        <v>246</v>
      </c>
      <c r="H217" s="20" t="s">
        <v>9</v>
      </c>
      <c r="I217" s="20" t="s">
        <v>15</v>
      </c>
      <c r="J217" s="33">
        <f t="shared" si="16"/>
        <v>4.5</v>
      </c>
      <c r="K217" s="20">
        <v>4500</v>
      </c>
      <c r="L217" s="20"/>
    </row>
    <row r="218" spans="1:60" ht="19.5" customHeight="1">
      <c r="A218" s="20">
        <v>3785</v>
      </c>
      <c r="B218" s="35">
        <v>43404</v>
      </c>
      <c r="C218" s="20" t="s">
        <v>203</v>
      </c>
      <c r="D218" s="20">
        <v>12</v>
      </c>
      <c r="E218" s="20" t="s">
        <v>8</v>
      </c>
      <c r="F218" s="20" t="s">
        <v>290</v>
      </c>
      <c r="G218" s="11" t="s">
        <v>246</v>
      </c>
      <c r="H218" s="20" t="s">
        <v>9</v>
      </c>
      <c r="I218" s="20" t="s">
        <v>15</v>
      </c>
      <c r="J218" s="33">
        <f t="shared" si="16"/>
        <v>0.6</v>
      </c>
      <c r="K218" s="20">
        <v>600</v>
      </c>
      <c r="L218" s="20"/>
    </row>
    <row r="219" spans="1:60" ht="19.5" customHeight="1">
      <c r="A219" s="19">
        <v>67</v>
      </c>
      <c r="B219" s="21">
        <v>43404</v>
      </c>
      <c r="C219" s="21" t="s">
        <v>199</v>
      </c>
      <c r="D219" s="20">
        <v>8</v>
      </c>
      <c r="E219" s="21" t="s">
        <v>8</v>
      </c>
      <c r="F219" s="21" t="s">
        <v>291</v>
      </c>
      <c r="G219" s="21" t="s">
        <v>199</v>
      </c>
      <c r="H219" s="21" t="s">
        <v>8</v>
      </c>
      <c r="I219" s="21" t="s">
        <v>271</v>
      </c>
      <c r="J219" s="22">
        <v>7.8</v>
      </c>
      <c r="K219" s="22">
        <v>7800</v>
      </c>
      <c r="L219" s="20"/>
      <c r="AG219" s="8"/>
      <c r="AH219" s="8"/>
      <c r="BG219" s="5"/>
      <c r="BH219" s="5"/>
    </row>
    <row r="220" spans="1:60" ht="19.5" customHeight="1">
      <c r="A220" s="19">
        <v>68</v>
      </c>
      <c r="B220" s="21">
        <v>43404</v>
      </c>
      <c r="C220" s="21" t="s">
        <v>247</v>
      </c>
      <c r="D220" s="20">
        <v>8</v>
      </c>
      <c r="E220" s="21" t="s">
        <v>8</v>
      </c>
      <c r="F220" s="21" t="s">
        <v>292</v>
      </c>
      <c r="G220" s="21" t="s">
        <v>247</v>
      </c>
      <c r="H220" s="21" t="s">
        <v>8</v>
      </c>
      <c r="I220" s="21" t="s">
        <v>293</v>
      </c>
      <c r="J220" s="22">
        <v>30</v>
      </c>
      <c r="K220" s="22">
        <v>30000</v>
      </c>
      <c r="L220" s="20"/>
      <c r="AG220" s="8"/>
      <c r="AH220" s="8"/>
      <c r="BG220" s="5"/>
      <c r="BH220" s="5"/>
    </row>
    <row r="221" spans="1:60" ht="19.5" customHeight="1">
      <c r="A221" s="19">
        <v>69</v>
      </c>
      <c r="B221" s="21">
        <v>43404</v>
      </c>
      <c r="C221" s="21" t="s">
        <v>199</v>
      </c>
      <c r="D221" s="20">
        <v>8</v>
      </c>
      <c r="E221" s="21" t="s">
        <v>8</v>
      </c>
      <c r="F221" s="21" t="s">
        <v>292</v>
      </c>
      <c r="G221" s="21" t="s">
        <v>199</v>
      </c>
      <c r="H221" s="21" t="s">
        <v>8</v>
      </c>
      <c r="I221" s="21" t="s">
        <v>294</v>
      </c>
      <c r="J221" s="22">
        <v>36.5</v>
      </c>
      <c r="K221" s="22">
        <v>36500</v>
      </c>
      <c r="L221" s="20"/>
      <c r="AG221" s="8"/>
      <c r="AH221" s="8"/>
      <c r="BG221" s="5"/>
      <c r="BH221" s="5"/>
    </row>
    <row r="222" spans="1:60" ht="19.5" customHeight="1">
      <c r="A222" s="19">
        <v>69</v>
      </c>
      <c r="B222" s="21">
        <v>43404</v>
      </c>
      <c r="C222" s="21" t="s">
        <v>247</v>
      </c>
      <c r="D222" s="20">
        <v>8</v>
      </c>
      <c r="E222" s="21" t="s">
        <v>8</v>
      </c>
      <c r="F222" s="21" t="s">
        <v>292</v>
      </c>
      <c r="G222" s="21" t="s">
        <v>247</v>
      </c>
      <c r="H222" s="21" t="s">
        <v>8</v>
      </c>
      <c r="I222" s="21" t="s">
        <v>294</v>
      </c>
      <c r="J222" s="22">
        <v>83.5</v>
      </c>
      <c r="K222" s="22">
        <v>83500</v>
      </c>
      <c r="L222" s="20"/>
      <c r="AG222" s="8"/>
      <c r="AH222" s="8"/>
      <c r="BG222" s="5"/>
      <c r="BH222" s="5"/>
    </row>
    <row r="223" spans="1:60" ht="19.5" customHeight="1">
      <c r="A223" s="19">
        <v>70</v>
      </c>
      <c r="B223" s="21">
        <v>43404</v>
      </c>
      <c r="C223" s="21" t="s">
        <v>247</v>
      </c>
      <c r="D223" s="20">
        <v>8</v>
      </c>
      <c r="E223" s="21" t="s">
        <v>8</v>
      </c>
      <c r="F223" s="21" t="s">
        <v>292</v>
      </c>
      <c r="G223" s="21" t="s">
        <v>247</v>
      </c>
      <c r="H223" s="21" t="s">
        <v>8</v>
      </c>
      <c r="I223" s="21" t="s">
        <v>295</v>
      </c>
      <c r="J223" s="22">
        <v>170</v>
      </c>
      <c r="K223" s="22">
        <v>170000</v>
      </c>
      <c r="L223" s="20"/>
      <c r="AG223" s="8"/>
      <c r="AH223" s="8"/>
      <c r="BG223" s="5"/>
      <c r="BH223" s="5"/>
    </row>
    <row r="224" spans="1:60" ht="19.5" customHeight="1">
      <c r="A224" s="19">
        <v>71</v>
      </c>
      <c r="B224" s="21">
        <v>43404</v>
      </c>
      <c r="C224" s="21" t="s">
        <v>199</v>
      </c>
      <c r="D224" s="20">
        <v>8</v>
      </c>
      <c r="E224" s="21" t="s">
        <v>8</v>
      </c>
      <c r="F224" s="21" t="s">
        <v>296</v>
      </c>
      <c r="G224" s="21" t="s">
        <v>199</v>
      </c>
      <c r="H224" s="21" t="s">
        <v>8</v>
      </c>
      <c r="I224" s="21" t="s">
        <v>275</v>
      </c>
      <c r="J224" s="22">
        <v>5.3</v>
      </c>
      <c r="K224" s="22">
        <v>5300</v>
      </c>
      <c r="L224" s="20"/>
      <c r="AG224" s="8"/>
      <c r="AH224" s="8"/>
      <c r="BG224" s="5"/>
      <c r="BH224" s="5"/>
    </row>
    <row r="225" spans="1:60" ht="19.5" customHeight="1">
      <c r="A225" s="19">
        <v>72</v>
      </c>
      <c r="B225" s="21">
        <v>43404</v>
      </c>
      <c r="C225" s="21" t="s">
        <v>199</v>
      </c>
      <c r="D225" s="20">
        <v>8</v>
      </c>
      <c r="E225" s="21" t="s">
        <v>8</v>
      </c>
      <c r="F225" s="21" t="s">
        <v>297</v>
      </c>
      <c r="G225" s="21" t="s">
        <v>199</v>
      </c>
      <c r="H225" s="21" t="s">
        <v>8</v>
      </c>
      <c r="I225" s="21" t="s">
        <v>298</v>
      </c>
      <c r="J225" s="22">
        <v>24.1</v>
      </c>
      <c r="K225" s="22">
        <v>24100</v>
      </c>
      <c r="L225" s="20"/>
      <c r="AG225" s="8"/>
      <c r="AH225" s="8"/>
      <c r="BG225" s="5"/>
      <c r="BH225" s="5"/>
    </row>
    <row r="226" spans="1:60" ht="19.5" customHeight="1">
      <c r="A226" s="19">
        <v>3825</v>
      </c>
      <c r="B226" s="21">
        <v>43411</v>
      </c>
      <c r="C226" s="21" t="s">
        <v>247</v>
      </c>
      <c r="D226" s="20">
        <v>8</v>
      </c>
      <c r="E226" s="21" t="s">
        <v>8</v>
      </c>
      <c r="F226" s="21" t="s">
        <v>299</v>
      </c>
      <c r="G226" s="21" t="s">
        <v>247</v>
      </c>
      <c r="H226" s="21" t="s">
        <v>8</v>
      </c>
      <c r="I226" s="21" t="s">
        <v>300</v>
      </c>
      <c r="J226" s="22">
        <v>100</v>
      </c>
      <c r="K226" s="22">
        <v>100000</v>
      </c>
      <c r="L226" s="20"/>
      <c r="AG226" s="8"/>
      <c r="AH226" s="8"/>
      <c r="BG226" s="5"/>
      <c r="BH226" s="5"/>
    </row>
    <row r="227" spans="1:60" ht="19.5" customHeight="1">
      <c r="A227" s="19">
        <v>3825</v>
      </c>
      <c r="B227" s="21">
        <v>43411</v>
      </c>
      <c r="C227" s="21" t="s">
        <v>199</v>
      </c>
      <c r="D227" s="20">
        <v>8</v>
      </c>
      <c r="E227" s="21" t="s">
        <v>8</v>
      </c>
      <c r="F227" s="21" t="s">
        <v>299</v>
      </c>
      <c r="G227" s="21" t="s">
        <v>199</v>
      </c>
      <c r="H227" s="21" t="s">
        <v>8</v>
      </c>
      <c r="I227" s="21" t="s">
        <v>300</v>
      </c>
      <c r="J227" s="22">
        <v>10</v>
      </c>
      <c r="K227" s="22">
        <v>10000</v>
      </c>
      <c r="L227" s="20"/>
      <c r="AG227" s="8"/>
      <c r="AH227" s="8"/>
      <c r="BG227" s="5"/>
      <c r="BH227" s="5"/>
    </row>
    <row r="228" spans="1:60" ht="19.5" customHeight="1">
      <c r="A228" s="19">
        <v>3849</v>
      </c>
      <c r="B228" s="21">
        <v>43412</v>
      </c>
      <c r="C228" s="21" t="s">
        <v>319</v>
      </c>
      <c r="D228" s="20">
        <v>10</v>
      </c>
      <c r="E228" s="21" t="s">
        <v>8</v>
      </c>
      <c r="F228" s="21" t="s">
        <v>320</v>
      </c>
      <c r="G228" s="21" t="s">
        <v>321</v>
      </c>
      <c r="H228" s="21" t="s">
        <v>8</v>
      </c>
      <c r="I228" s="21" t="s">
        <v>322</v>
      </c>
      <c r="J228" s="22">
        <v>180</v>
      </c>
      <c r="K228" s="22">
        <v>180000</v>
      </c>
      <c r="L228" s="20"/>
      <c r="AG228" s="8"/>
      <c r="AH228" s="8"/>
      <c r="BG228" s="5"/>
      <c r="BH228" s="5"/>
    </row>
    <row r="229" spans="1:60" ht="19.5" customHeight="1">
      <c r="A229" s="20">
        <v>3850</v>
      </c>
      <c r="B229" s="35">
        <v>43412</v>
      </c>
      <c r="C229" s="21" t="s">
        <v>199</v>
      </c>
      <c r="D229" s="20">
        <v>8</v>
      </c>
      <c r="E229" s="21" t="s">
        <v>8</v>
      </c>
      <c r="F229" s="21" t="s">
        <v>301</v>
      </c>
      <c r="G229" s="21" t="s">
        <v>199</v>
      </c>
      <c r="H229" s="21" t="s">
        <v>8</v>
      </c>
      <c r="I229" s="21" t="s">
        <v>302</v>
      </c>
      <c r="J229" s="37">
        <v>16.440000000000001</v>
      </c>
      <c r="K229" s="37">
        <v>16440</v>
      </c>
      <c r="L229" s="20"/>
      <c r="AG229" s="8"/>
      <c r="AH229" s="8"/>
      <c r="BG229" s="5"/>
      <c r="BH229" s="5"/>
    </row>
    <row r="230" spans="1:60" ht="19.5" customHeight="1">
      <c r="A230" s="20">
        <v>73</v>
      </c>
      <c r="B230" s="35">
        <v>43419</v>
      </c>
      <c r="C230" s="21" t="s">
        <v>199</v>
      </c>
      <c r="D230" s="20">
        <v>8</v>
      </c>
      <c r="E230" s="21" t="s">
        <v>8</v>
      </c>
      <c r="F230" s="21" t="s">
        <v>303</v>
      </c>
      <c r="G230" s="21" t="s">
        <v>199</v>
      </c>
      <c r="H230" s="21" t="s">
        <v>8</v>
      </c>
      <c r="I230" s="21" t="s">
        <v>304</v>
      </c>
      <c r="J230" s="37">
        <v>41</v>
      </c>
      <c r="K230" s="37">
        <v>41000</v>
      </c>
      <c r="L230" s="20"/>
      <c r="AG230" s="8"/>
      <c r="AH230" s="8"/>
      <c r="BG230" s="5"/>
      <c r="BH230" s="5"/>
    </row>
    <row r="231" spans="1:60" ht="19.5" customHeight="1">
      <c r="A231" s="20">
        <v>3972</v>
      </c>
      <c r="B231" s="35">
        <v>43418</v>
      </c>
      <c r="C231" s="21" t="s">
        <v>199</v>
      </c>
      <c r="D231" s="20">
        <v>8</v>
      </c>
      <c r="E231" s="21" t="s">
        <v>8</v>
      </c>
      <c r="F231" s="21" t="s">
        <v>305</v>
      </c>
      <c r="G231" s="21" t="s">
        <v>199</v>
      </c>
      <c r="H231" s="21" t="s">
        <v>8</v>
      </c>
      <c r="I231" s="21" t="s">
        <v>306</v>
      </c>
      <c r="J231" s="37">
        <v>161</v>
      </c>
      <c r="K231" s="37">
        <v>161000</v>
      </c>
      <c r="L231" s="20"/>
      <c r="AG231" s="8"/>
      <c r="AH231" s="8"/>
      <c r="BG231" s="5"/>
      <c r="BH231" s="5"/>
    </row>
    <row r="232" spans="1:60" ht="19.5" customHeight="1">
      <c r="A232" s="20">
        <v>3972</v>
      </c>
      <c r="B232" s="35">
        <v>43418</v>
      </c>
      <c r="C232" s="21" t="s">
        <v>247</v>
      </c>
      <c r="D232" s="20">
        <v>8</v>
      </c>
      <c r="E232" s="21" t="s">
        <v>8</v>
      </c>
      <c r="F232" s="21" t="s">
        <v>305</v>
      </c>
      <c r="G232" s="21" t="s">
        <v>247</v>
      </c>
      <c r="H232" s="21" t="s">
        <v>8</v>
      </c>
      <c r="I232" s="21" t="s">
        <v>306</v>
      </c>
      <c r="J232" s="37">
        <v>882</v>
      </c>
      <c r="K232" s="37">
        <v>882000</v>
      </c>
      <c r="L232" s="20"/>
      <c r="AG232" s="8"/>
      <c r="AH232" s="8"/>
      <c r="BG232" s="5"/>
      <c r="BH232" s="5"/>
    </row>
    <row r="233" spans="1:60" ht="19.5" customHeight="1">
      <c r="A233" s="20">
        <v>74</v>
      </c>
      <c r="B233" s="35">
        <v>43425</v>
      </c>
      <c r="C233" s="21" t="s">
        <v>199</v>
      </c>
      <c r="D233" s="20">
        <v>8</v>
      </c>
      <c r="E233" s="21" t="s">
        <v>8</v>
      </c>
      <c r="F233" s="21" t="s">
        <v>307</v>
      </c>
      <c r="G233" s="21" t="s">
        <v>199</v>
      </c>
      <c r="H233" s="21" t="s">
        <v>8</v>
      </c>
      <c r="I233" s="21" t="s">
        <v>302</v>
      </c>
      <c r="J233" s="37">
        <v>32</v>
      </c>
      <c r="K233" s="37">
        <v>32000</v>
      </c>
      <c r="L233" s="20"/>
      <c r="AG233" s="8"/>
      <c r="AH233" s="8"/>
      <c r="BG233" s="5"/>
      <c r="BH233" s="5"/>
    </row>
    <row r="234" spans="1:60" ht="19.5" customHeight="1">
      <c r="A234" s="20">
        <v>74</v>
      </c>
      <c r="B234" s="35">
        <v>43425</v>
      </c>
      <c r="C234" s="21" t="s">
        <v>247</v>
      </c>
      <c r="D234" s="20">
        <v>8</v>
      </c>
      <c r="E234" s="21" t="s">
        <v>8</v>
      </c>
      <c r="F234" s="21" t="s">
        <v>307</v>
      </c>
      <c r="G234" s="21" t="s">
        <v>247</v>
      </c>
      <c r="H234" s="21" t="s">
        <v>8</v>
      </c>
      <c r="I234" s="21" t="s">
        <v>302</v>
      </c>
      <c r="J234" s="37">
        <v>22</v>
      </c>
      <c r="K234" s="37">
        <v>22000</v>
      </c>
      <c r="L234" s="20"/>
      <c r="AG234" s="8"/>
      <c r="AH234" s="8"/>
      <c r="BG234" s="5"/>
      <c r="BH234" s="5"/>
    </row>
    <row r="235" spans="1:60" ht="19.5" customHeight="1">
      <c r="A235" s="20">
        <v>4000</v>
      </c>
      <c r="B235" s="35">
        <v>43425</v>
      </c>
      <c r="C235" s="21" t="s">
        <v>199</v>
      </c>
      <c r="D235" s="20">
        <v>8</v>
      </c>
      <c r="E235" s="21" t="s">
        <v>8</v>
      </c>
      <c r="F235" s="21" t="s">
        <v>308</v>
      </c>
      <c r="G235" s="21" t="s">
        <v>199</v>
      </c>
      <c r="H235" s="21" t="s">
        <v>8</v>
      </c>
      <c r="I235" s="21" t="s">
        <v>309</v>
      </c>
      <c r="J235" s="37">
        <v>60</v>
      </c>
      <c r="K235" s="37">
        <v>60000</v>
      </c>
      <c r="L235" s="20"/>
      <c r="AG235" s="8"/>
      <c r="AH235" s="8"/>
      <c r="BG235" s="5"/>
      <c r="BH235" s="5"/>
    </row>
    <row r="236" spans="1:60" ht="19.5" customHeight="1">
      <c r="A236" s="20">
        <v>4000</v>
      </c>
      <c r="B236" s="35">
        <v>43425</v>
      </c>
      <c r="C236" s="21" t="s">
        <v>247</v>
      </c>
      <c r="D236" s="20">
        <v>8</v>
      </c>
      <c r="E236" s="21" t="s">
        <v>8</v>
      </c>
      <c r="F236" s="21" t="s">
        <v>308</v>
      </c>
      <c r="G236" s="21" t="s">
        <v>247</v>
      </c>
      <c r="H236" s="21" t="s">
        <v>8</v>
      </c>
      <c r="I236" s="21" t="s">
        <v>309</v>
      </c>
      <c r="J236" s="37">
        <v>40</v>
      </c>
      <c r="K236" s="37">
        <v>40000</v>
      </c>
      <c r="L236" s="20"/>
      <c r="AG236" s="8"/>
      <c r="AH236" s="8"/>
      <c r="BG236" s="5"/>
      <c r="BH236" s="5"/>
    </row>
    <row r="237" spans="1:60" ht="19.5" customHeight="1">
      <c r="A237" s="20">
        <v>75</v>
      </c>
      <c r="B237" s="35">
        <v>43430</v>
      </c>
      <c r="C237" s="21" t="s">
        <v>199</v>
      </c>
      <c r="D237" s="20">
        <v>8</v>
      </c>
      <c r="E237" s="21" t="s">
        <v>8</v>
      </c>
      <c r="F237" s="21" t="s">
        <v>310</v>
      </c>
      <c r="G237" s="21" t="s">
        <v>199</v>
      </c>
      <c r="H237" s="21" t="s">
        <v>8</v>
      </c>
      <c r="I237" s="21" t="s">
        <v>311</v>
      </c>
      <c r="J237" s="37">
        <v>32</v>
      </c>
      <c r="K237" s="37">
        <v>32000</v>
      </c>
      <c r="L237" s="20"/>
      <c r="AG237" s="8"/>
      <c r="AH237" s="8"/>
      <c r="BG237" s="5"/>
      <c r="BH237" s="5"/>
    </row>
    <row r="238" spans="1:60" ht="19.5" customHeight="1">
      <c r="A238" s="20">
        <v>76</v>
      </c>
      <c r="B238" s="35">
        <v>43430</v>
      </c>
      <c r="C238" s="21" t="s">
        <v>199</v>
      </c>
      <c r="D238" s="20">
        <v>8</v>
      </c>
      <c r="E238" s="21" t="s">
        <v>8</v>
      </c>
      <c r="F238" s="21" t="s">
        <v>312</v>
      </c>
      <c r="G238" s="21" t="s">
        <v>199</v>
      </c>
      <c r="H238" s="21" t="s">
        <v>8</v>
      </c>
      <c r="I238" s="21" t="s">
        <v>313</v>
      </c>
      <c r="J238" s="37">
        <v>5.9</v>
      </c>
      <c r="K238" s="37">
        <v>5900</v>
      </c>
      <c r="L238" s="20"/>
      <c r="AG238" s="8"/>
      <c r="AH238" s="8"/>
      <c r="BG238" s="5"/>
      <c r="BH238" s="5"/>
    </row>
    <row r="239" spans="1:60" ht="19.5" customHeight="1">
      <c r="A239" s="20">
        <v>77</v>
      </c>
      <c r="B239" s="35">
        <v>43430</v>
      </c>
      <c r="C239" s="21" t="s">
        <v>199</v>
      </c>
      <c r="D239" s="20">
        <v>8</v>
      </c>
      <c r="E239" s="21" t="s">
        <v>8</v>
      </c>
      <c r="F239" s="21" t="s">
        <v>314</v>
      </c>
      <c r="G239" s="21" t="s">
        <v>199</v>
      </c>
      <c r="H239" s="21" t="s">
        <v>8</v>
      </c>
      <c r="I239" s="21" t="s">
        <v>315</v>
      </c>
      <c r="J239" s="37">
        <v>20</v>
      </c>
      <c r="K239" s="37">
        <v>20000</v>
      </c>
      <c r="L239" s="20"/>
      <c r="AG239" s="8"/>
      <c r="AH239" s="8"/>
      <c r="BG239" s="5"/>
      <c r="BH239" s="5"/>
    </row>
    <row r="240" spans="1:60" ht="19.5" customHeight="1">
      <c r="A240" s="20">
        <v>4093</v>
      </c>
      <c r="B240" s="35">
        <v>43431</v>
      </c>
      <c r="C240" s="21" t="s">
        <v>325</v>
      </c>
      <c r="D240" s="20">
        <v>8</v>
      </c>
      <c r="E240" s="21" t="s">
        <v>8</v>
      </c>
      <c r="F240" s="21" t="s">
        <v>326</v>
      </c>
      <c r="G240" s="21" t="s">
        <v>325</v>
      </c>
      <c r="H240" s="21" t="s">
        <v>8</v>
      </c>
      <c r="I240" s="21" t="s">
        <v>327</v>
      </c>
      <c r="J240" s="37">
        <v>25</v>
      </c>
      <c r="K240" s="37">
        <v>25000</v>
      </c>
      <c r="L240" s="20"/>
      <c r="AG240" s="8"/>
      <c r="AH240" s="8"/>
      <c r="BG240" s="5"/>
      <c r="BH240" s="5"/>
    </row>
    <row r="241" spans="1:60" ht="19.5" customHeight="1">
      <c r="A241" s="20">
        <v>4093</v>
      </c>
      <c r="B241" s="35">
        <v>43431</v>
      </c>
      <c r="C241" s="21" t="s">
        <v>199</v>
      </c>
      <c r="D241" s="20">
        <v>8</v>
      </c>
      <c r="E241" s="21" t="s">
        <v>8</v>
      </c>
      <c r="F241" s="21" t="s">
        <v>326</v>
      </c>
      <c r="G241" s="21" t="s">
        <v>199</v>
      </c>
      <c r="H241" s="21" t="s">
        <v>8</v>
      </c>
      <c r="I241" s="21" t="s">
        <v>327</v>
      </c>
      <c r="J241" s="37">
        <v>75</v>
      </c>
      <c r="K241" s="37">
        <v>75000</v>
      </c>
      <c r="L241" s="20"/>
      <c r="AG241" s="8"/>
      <c r="AH241" s="8"/>
      <c r="BG241" s="5"/>
      <c r="BH241" s="5"/>
    </row>
    <row r="242" spans="1:60" ht="19.5" customHeight="1">
      <c r="A242" s="20">
        <v>78</v>
      </c>
      <c r="B242" s="35">
        <v>43433</v>
      </c>
      <c r="C242" s="21" t="s">
        <v>199</v>
      </c>
      <c r="D242" s="20">
        <v>8</v>
      </c>
      <c r="E242" s="21" t="s">
        <v>8</v>
      </c>
      <c r="F242" s="21" t="s">
        <v>316</v>
      </c>
      <c r="G242" s="21" t="s">
        <v>199</v>
      </c>
      <c r="H242" s="21" t="s">
        <v>8</v>
      </c>
      <c r="I242" s="21" t="s">
        <v>317</v>
      </c>
      <c r="J242" s="37">
        <v>22</v>
      </c>
      <c r="K242" s="37">
        <v>22000</v>
      </c>
      <c r="L242" s="20"/>
      <c r="AG242" s="8"/>
      <c r="AH242" s="8"/>
      <c r="BG242" s="5"/>
      <c r="BH242" s="5"/>
    </row>
    <row r="243" spans="1:60" ht="19.5" customHeight="1">
      <c r="A243" s="20">
        <v>79</v>
      </c>
      <c r="B243" s="35">
        <v>43433</v>
      </c>
      <c r="C243" s="21" t="s">
        <v>199</v>
      </c>
      <c r="D243" s="20">
        <v>8</v>
      </c>
      <c r="E243" s="21" t="s">
        <v>8</v>
      </c>
      <c r="F243" s="21" t="s">
        <v>318</v>
      </c>
      <c r="G243" s="21" t="s">
        <v>199</v>
      </c>
      <c r="H243" s="21" t="s">
        <v>8</v>
      </c>
      <c r="I243" s="21" t="s">
        <v>316</v>
      </c>
      <c r="J243" s="37">
        <v>10.7</v>
      </c>
      <c r="K243" s="37">
        <v>10700</v>
      </c>
      <c r="L243" s="20"/>
      <c r="AG243" s="8"/>
      <c r="AH243" s="8"/>
      <c r="BG243" s="5"/>
      <c r="BH243" s="5"/>
    </row>
    <row r="244" spans="1:60" ht="19.5" customHeight="1">
      <c r="A244" s="20">
        <v>4257</v>
      </c>
      <c r="B244" s="35">
        <v>43439</v>
      </c>
      <c r="C244" s="21" t="s">
        <v>319</v>
      </c>
      <c r="D244" s="20">
        <v>10</v>
      </c>
      <c r="E244" s="21" t="s">
        <v>8</v>
      </c>
      <c r="F244" s="21" t="s">
        <v>323</v>
      </c>
      <c r="G244" s="21" t="s">
        <v>321</v>
      </c>
      <c r="H244" s="21" t="s">
        <v>8</v>
      </c>
      <c r="I244" s="21" t="s">
        <v>322</v>
      </c>
      <c r="J244" s="37">
        <v>450</v>
      </c>
      <c r="K244" s="37">
        <v>450000</v>
      </c>
      <c r="L244" s="20"/>
      <c r="AG244" s="8"/>
      <c r="AH244" s="8"/>
      <c r="BG244" s="5"/>
      <c r="BH244" s="5"/>
    </row>
    <row r="245" spans="1:60" ht="27.75" customHeight="1">
      <c r="A245" s="20">
        <v>4258</v>
      </c>
      <c r="B245" s="35">
        <v>43439</v>
      </c>
      <c r="C245" s="21" t="s">
        <v>319</v>
      </c>
      <c r="D245" s="20">
        <v>10</v>
      </c>
      <c r="E245" s="21" t="s">
        <v>8</v>
      </c>
      <c r="F245" s="21" t="s">
        <v>324</v>
      </c>
      <c r="G245" s="21" t="s">
        <v>321</v>
      </c>
      <c r="H245" s="21" t="s">
        <v>8</v>
      </c>
      <c r="I245" s="21" t="s">
        <v>322</v>
      </c>
      <c r="J245" s="37">
        <v>362</v>
      </c>
      <c r="K245" s="37">
        <v>362000</v>
      </c>
      <c r="L245" s="20"/>
      <c r="AG245" s="8"/>
      <c r="AH245" s="8"/>
      <c r="BG245" s="5"/>
      <c r="BH245" s="5"/>
    </row>
    <row r="246" spans="1:60" ht="19.5" customHeight="1">
      <c r="A246" s="20">
        <v>80</v>
      </c>
      <c r="B246" s="35">
        <v>43439</v>
      </c>
      <c r="C246" s="21" t="s">
        <v>199</v>
      </c>
      <c r="D246" s="20">
        <v>8</v>
      </c>
      <c r="E246" s="21" t="s">
        <v>8</v>
      </c>
      <c r="F246" s="21" t="s">
        <v>328</v>
      </c>
      <c r="G246" s="21" t="s">
        <v>199</v>
      </c>
      <c r="H246" s="21" t="s">
        <v>8</v>
      </c>
      <c r="I246" s="21" t="s">
        <v>329</v>
      </c>
      <c r="J246" s="37">
        <v>9</v>
      </c>
      <c r="K246" s="37">
        <v>9000</v>
      </c>
      <c r="L246" s="20"/>
      <c r="AG246" s="8"/>
      <c r="AH246" s="8"/>
      <c r="BG246" s="5"/>
      <c r="BH246" s="5"/>
    </row>
    <row r="247" spans="1:60" ht="19.5" customHeight="1">
      <c r="A247" s="20">
        <v>81</v>
      </c>
      <c r="B247" s="35">
        <v>43439</v>
      </c>
      <c r="C247" s="21" t="s">
        <v>325</v>
      </c>
      <c r="D247" s="20">
        <v>8</v>
      </c>
      <c r="E247" s="21" t="s">
        <v>8</v>
      </c>
      <c r="F247" s="21" t="s">
        <v>330</v>
      </c>
      <c r="G247" s="21" t="s">
        <v>325</v>
      </c>
      <c r="H247" s="21" t="s">
        <v>8</v>
      </c>
      <c r="I247" s="21" t="s">
        <v>331</v>
      </c>
      <c r="J247" s="37">
        <v>8.8000000000000007</v>
      </c>
      <c r="K247" s="37">
        <v>8800</v>
      </c>
      <c r="L247" s="20"/>
      <c r="AG247" s="8"/>
      <c r="AH247" s="8"/>
      <c r="BG247" s="5"/>
      <c r="BH247" s="5"/>
    </row>
    <row r="248" spans="1:60" ht="19.5" customHeight="1">
      <c r="A248" s="20">
        <v>82</v>
      </c>
      <c r="B248" s="35">
        <v>43439</v>
      </c>
      <c r="C248" s="21" t="s">
        <v>325</v>
      </c>
      <c r="D248" s="20">
        <v>8</v>
      </c>
      <c r="E248" s="21" t="s">
        <v>8</v>
      </c>
      <c r="F248" s="21" t="s">
        <v>332</v>
      </c>
      <c r="G248" s="21" t="s">
        <v>325</v>
      </c>
      <c r="H248" s="21" t="s">
        <v>8</v>
      </c>
      <c r="I248" s="21" t="s">
        <v>333</v>
      </c>
      <c r="J248" s="37">
        <v>41</v>
      </c>
      <c r="K248" s="37">
        <v>41000</v>
      </c>
      <c r="L248" s="20"/>
      <c r="AG248" s="8"/>
      <c r="AH248" s="8"/>
      <c r="BG248" s="5"/>
      <c r="BH248" s="5"/>
    </row>
    <row r="249" spans="1:60" ht="19.5" customHeight="1">
      <c r="A249" s="20">
        <v>4275</v>
      </c>
      <c r="B249" s="35">
        <v>43444</v>
      </c>
      <c r="C249" s="21" t="s">
        <v>199</v>
      </c>
      <c r="D249" s="20">
        <v>8</v>
      </c>
      <c r="E249" s="21" t="s">
        <v>8</v>
      </c>
      <c r="F249" s="21" t="s">
        <v>334</v>
      </c>
      <c r="G249" s="21" t="s">
        <v>199</v>
      </c>
      <c r="H249" s="21" t="s">
        <v>8</v>
      </c>
      <c r="I249" s="21" t="s">
        <v>316</v>
      </c>
      <c r="J249" s="37">
        <v>5</v>
      </c>
      <c r="K249" s="37">
        <v>5000</v>
      </c>
      <c r="L249" s="20"/>
      <c r="AG249" s="8"/>
      <c r="AH249" s="8"/>
      <c r="BG249" s="5"/>
      <c r="BH249" s="5"/>
    </row>
    <row r="250" spans="1:60" ht="19.5" customHeight="1">
      <c r="A250" s="20">
        <v>4275</v>
      </c>
      <c r="B250" s="35">
        <v>43444</v>
      </c>
      <c r="C250" s="21" t="s">
        <v>325</v>
      </c>
      <c r="D250" s="20">
        <v>8</v>
      </c>
      <c r="E250" s="21" t="s">
        <v>8</v>
      </c>
      <c r="F250" s="21" t="s">
        <v>334</v>
      </c>
      <c r="G250" s="21" t="s">
        <v>325</v>
      </c>
      <c r="H250" s="21" t="s">
        <v>8</v>
      </c>
      <c r="I250" s="21" t="s">
        <v>316</v>
      </c>
      <c r="J250" s="37">
        <v>250</v>
      </c>
      <c r="K250" s="37">
        <v>250000</v>
      </c>
      <c r="L250" s="20"/>
      <c r="AG250" s="8"/>
      <c r="AH250" s="8"/>
      <c r="BG250" s="5"/>
      <c r="BH250" s="5"/>
    </row>
    <row r="251" spans="1:60" ht="19.5" customHeight="1">
      <c r="A251" s="20">
        <v>86</v>
      </c>
      <c r="B251" s="35">
        <v>43447</v>
      </c>
      <c r="C251" s="21" t="s">
        <v>325</v>
      </c>
      <c r="D251" s="20">
        <v>8</v>
      </c>
      <c r="E251" s="21" t="s">
        <v>8</v>
      </c>
      <c r="F251" s="21" t="s">
        <v>335</v>
      </c>
      <c r="G251" s="21" t="s">
        <v>325</v>
      </c>
      <c r="H251" s="21" t="s">
        <v>8</v>
      </c>
      <c r="I251" s="21" t="s">
        <v>302</v>
      </c>
      <c r="J251" s="37">
        <v>12.3</v>
      </c>
      <c r="K251" s="37">
        <v>12300</v>
      </c>
      <c r="L251" s="20"/>
      <c r="AG251" s="8"/>
      <c r="AH251" s="8"/>
      <c r="BG251" s="5"/>
      <c r="BH251" s="5"/>
    </row>
    <row r="252" spans="1:60" ht="19.5" customHeight="1">
      <c r="A252" s="20">
        <v>4348</v>
      </c>
      <c r="B252" s="35" t="s">
        <v>336</v>
      </c>
      <c r="C252" s="21" t="s">
        <v>203</v>
      </c>
      <c r="D252" s="20">
        <v>10</v>
      </c>
      <c r="E252" s="21" t="s">
        <v>243</v>
      </c>
      <c r="F252" s="21" t="s">
        <v>338</v>
      </c>
      <c r="G252" s="21" t="s">
        <v>14</v>
      </c>
      <c r="H252" s="21" t="s">
        <v>9</v>
      </c>
      <c r="I252" s="21" t="s">
        <v>19</v>
      </c>
      <c r="J252" s="37">
        <f>K252/1000</f>
        <v>122.223</v>
      </c>
      <c r="K252" s="37">
        <v>122223</v>
      </c>
      <c r="L252" s="20"/>
      <c r="AG252" s="8"/>
      <c r="AH252" s="8"/>
      <c r="BG252" s="5"/>
      <c r="BH252" s="5"/>
    </row>
    <row r="253" spans="1:60" ht="19.5" customHeight="1">
      <c r="A253" s="20">
        <v>4350</v>
      </c>
      <c r="B253" s="35" t="s">
        <v>336</v>
      </c>
      <c r="C253" s="21" t="s">
        <v>203</v>
      </c>
      <c r="D253" s="20">
        <v>10</v>
      </c>
      <c r="E253" s="21" t="s">
        <v>243</v>
      </c>
      <c r="F253" s="21" t="s">
        <v>337</v>
      </c>
      <c r="G253" s="21" t="s">
        <v>14</v>
      </c>
      <c r="H253" s="21" t="s">
        <v>9</v>
      </c>
      <c r="I253" s="21" t="s">
        <v>16</v>
      </c>
      <c r="J253" s="37">
        <f>K253/1000</f>
        <v>77.777000000000001</v>
      </c>
      <c r="K253" s="37">
        <v>77777</v>
      </c>
      <c r="L253" s="20"/>
      <c r="AG253" s="8"/>
      <c r="AH253" s="8"/>
      <c r="BG253" s="5"/>
      <c r="BH253" s="5"/>
    </row>
    <row r="254" spans="1:60" ht="19.5" customHeight="1">
      <c r="A254" s="20">
        <v>87</v>
      </c>
      <c r="B254" s="35" t="s">
        <v>341</v>
      </c>
      <c r="C254" s="21" t="s">
        <v>204</v>
      </c>
      <c r="D254" s="20">
        <v>8</v>
      </c>
      <c r="E254" s="21" t="s">
        <v>8</v>
      </c>
      <c r="F254" s="21" t="s">
        <v>342</v>
      </c>
      <c r="G254" s="21" t="s">
        <v>204</v>
      </c>
      <c r="H254" s="21" t="s">
        <v>8</v>
      </c>
      <c r="I254" s="21" t="s">
        <v>343</v>
      </c>
      <c r="J254" s="37">
        <v>47</v>
      </c>
      <c r="K254" s="37">
        <v>47000</v>
      </c>
      <c r="L254" s="20"/>
      <c r="AG254" s="8"/>
      <c r="AH254" s="8"/>
      <c r="BG254" s="5"/>
      <c r="BH254" s="5"/>
    </row>
    <row r="255" spans="1:60" ht="19.5" customHeight="1">
      <c r="A255" s="20">
        <v>4512</v>
      </c>
      <c r="B255" s="35" t="s">
        <v>339</v>
      </c>
      <c r="C255" s="21" t="s">
        <v>203</v>
      </c>
      <c r="D255" s="20">
        <v>11</v>
      </c>
      <c r="E255" s="21" t="s">
        <v>243</v>
      </c>
      <c r="F255" s="21" t="s">
        <v>340</v>
      </c>
      <c r="G255" s="21" t="s">
        <v>14</v>
      </c>
      <c r="H255" s="21" t="s">
        <v>9</v>
      </c>
      <c r="I255" s="21" t="s">
        <v>16</v>
      </c>
      <c r="J255" s="37">
        <f>K255/1000</f>
        <v>4.2969999999999997</v>
      </c>
      <c r="K255" s="37">
        <v>4297</v>
      </c>
      <c r="L255" s="20"/>
      <c r="AG255" s="8"/>
      <c r="AH255" s="8"/>
      <c r="BG255" s="5"/>
      <c r="BH255" s="5"/>
    </row>
    <row r="256" spans="1:60" ht="19.5" customHeight="1">
      <c r="A256" s="20">
        <v>88</v>
      </c>
      <c r="B256" s="35" t="s">
        <v>344</v>
      </c>
      <c r="C256" s="21" t="s">
        <v>199</v>
      </c>
      <c r="D256" s="20">
        <v>8</v>
      </c>
      <c r="E256" s="21" t="s">
        <v>8</v>
      </c>
      <c r="F256" s="21" t="s">
        <v>345</v>
      </c>
      <c r="G256" s="21" t="s">
        <v>199</v>
      </c>
      <c r="H256" s="21" t="s">
        <v>8</v>
      </c>
      <c r="I256" s="21" t="s">
        <v>346</v>
      </c>
      <c r="J256" s="37">
        <v>4</v>
      </c>
      <c r="K256" s="37">
        <v>4000</v>
      </c>
      <c r="L256" s="20"/>
      <c r="AG256" s="8"/>
      <c r="AH256" s="8"/>
      <c r="BG256" s="5"/>
      <c r="BH256" s="5"/>
    </row>
    <row r="257" spans="1:60" ht="19.5" customHeight="1">
      <c r="A257" s="20">
        <v>89</v>
      </c>
      <c r="B257" s="35" t="s">
        <v>344</v>
      </c>
      <c r="C257" s="21" t="s">
        <v>199</v>
      </c>
      <c r="D257" s="20">
        <v>8</v>
      </c>
      <c r="E257" s="21" t="s">
        <v>8</v>
      </c>
      <c r="F257" s="21" t="s">
        <v>347</v>
      </c>
      <c r="G257" s="21" t="s">
        <v>199</v>
      </c>
      <c r="H257" s="21" t="s">
        <v>8</v>
      </c>
      <c r="I257" s="21" t="s">
        <v>302</v>
      </c>
      <c r="J257" s="37">
        <v>50</v>
      </c>
      <c r="K257" s="37">
        <v>50000</v>
      </c>
      <c r="L257" s="20"/>
      <c r="AG257" s="8"/>
      <c r="AH257" s="8"/>
      <c r="BG257" s="5"/>
      <c r="BH257" s="5"/>
    </row>
    <row r="258" spans="1:60" ht="19.5" customHeight="1">
      <c r="A258" s="20">
        <v>90</v>
      </c>
      <c r="B258" s="35" t="s">
        <v>344</v>
      </c>
      <c r="C258" s="21" t="s">
        <v>204</v>
      </c>
      <c r="D258" s="20">
        <v>8</v>
      </c>
      <c r="E258" s="21" t="s">
        <v>8</v>
      </c>
      <c r="F258" s="21" t="s">
        <v>348</v>
      </c>
      <c r="G258" s="21" t="s">
        <v>204</v>
      </c>
      <c r="H258" s="21" t="s">
        <v>8</v>
      </c>
      <c r="I258" s="21" t="s">
        <v>349</v>
      </c>
      <c r="J258" s="37">
        <v>2.5</v>
      </c>
      <c r="K258" s="37">
        <v>2500</v>
      </c>
      <c r="L258" s="20"/>
      <c r="AG258" s="8"/>
      <c r="AH258" s="8"/>
      <c r="BG258" s="5"/>
      <c r="BH258" s="5"/>
    </row>
    <row r="259" spans="1:60" ht="19.5" customHeight="1">
      <c r="A259" s="20">
        <v>90</v>
      </c>
      <c r="B259" s="35" t="s">
        <v>344</v>
      </c>
      <c r="C259" s="21" t="s">
        <v>199</v>
      </c>
      <c r="D259" s="20">
        <v>8</v>
      </c>
      <c r="E259" s="21" t="s">
        <v>8</v>
      </c>
      <c r="F259" s="21" t="s">
        <v>348</v>
      </c>
      <c r="G259" s="21" t="s">
        <v>199</v>
      </c>
      <c r="H259" s="21" t="s">
        <v>8</v>
      </c>
      <c r="I259" s="21" t="s">
        <v>349</v>
      </c>
      <c r="J259" s="37">
        <v>3</v>
      </c>
      <c r="K259" s="37">
        <v>3000</v>
      </c>
      <c r="L259" s="20"/>
      <c r="AG259" s="8"/>
      <c r="AH259" s="8"/>
      <c r="BG259" s="5"/>
      <c r="BH259" s="5"/>
    </row>
    <row r="260" spans="1:60" ht="19.5" customHeight="1">
      <c r="A260" s="20">
        <v>91</v>
      </c>
      <c r="B260" s="35" t="s">
        <v>350</v>
      </c>
      <c r="C260" s="21" t="s">
        <v>204</v>
      </c>
      <c r="D260" s="20">
        <v>8</v>
      </c>
      <c r="E260" s="21" t="s">
        <v>8</v>
      </c>
      <c r="F260" s="21" t="s">
        <v>342</v>
      </c>
      <c r="G260" s="21" t="s">
        <v>204</v>
      </c>
      <c r="H260" s="21" t="s">
        <v>8</v>
      </c>
      <c r="I260" s="21" t="s">
        <v>302</v>
      </c>
      <c r="J260" s="37">
        <v>17</v>
      </c>
      <c r="K260" s="37">
        <v>17000</v>
      </c>
      <c r="L260" s="20"/>
      <c r="AG260" s="8"/>
      <c r="AH260" s="8"/>
      <c r="BG260" s="5"/>
      <c r="BH260" s="5"/>
    </row>
    <row r="261" spans="1:60" ht="19.5" customHeight="1">
      <c r="A261" s="20">
        <v>92</v>
      </c>
      <c r="B261" s="35" t="s">
        <v>350</v>
      </c>
      <c r="C261" s="21" t="s">
        <v>204</v>
      </c>
      <c r="D261" s="20">
        <v>8</v>
      </c>
      <c r="E261" s="21" t="s">
        <v>8</v>
      </c>
      <c r="F261" s="21" t="s">
        <v>351</v>
      </c>
      <c r="G261" s="21" t="s">
        <v>204</v>
      </c>
      <c r="H261" s="21" t="s">
        <v>8</v>
      </c>
      <c r="I261" s="21" t="s">
        <v>352</v>
      </c>
      <c r="J261" s="37">
        <v>11</v>
      </c>
      <c r="K261" s="37">
        <v>11000</v>
      </c>
      <c r="L261" s="20"/>
      <c r="AG261" s="8"/>
      <c r="AH261" s="8"/>
      <c r="BG261" s="5"/>
      <c r="BH261" s="5"/>
    </row>
    <row r="262" spans="1:60" ht="19.5" customHeight="1">
      <c r="A262" s="20">
        <v>94</v>
      </c>
      <c r="B262" s="35" t="s">
        <v>350</v>
      </c>
      <c r="C262" s="21" t="s">
        <v>204</v>
      </c>
      <c r="D262" s="20">
        <v>8</v>
      </c>
      <c r="E262" s="21" t="s">
        <v>8</v>
      </c>
      <c r="F262" s="21" t="s">
        <v>353</v>
      </c>
      <c r="G262" s="21" t="s">
        <v>204</v>
      </c>
      <c r="H262" s="21" t="s">
        <v>8</v>
      </c>
      <c r="I262" s="21" t="s">
        <v>352</v>
      </c>
      <c r="J262" s="37">
        <v>9</v>
      </c>
      <c r="K262" s="37">
        <v>9000</v>
      </c>
      <c r="L262" s="20"/>
      <c r="AG262" s="8"/>
      <c r="AH262" s="8"/>
      <c r="BG262" s="5"/>
      <c r="BH262" s="5"/>
    </row>
    <row r="263" spans="1:60" ht="19.5" customHeight="1">
      <c r="A263" s="20">
        <v>95</v>
      </c>
      <c r="B263" s="35" t="s">
        <v>350</v>
      </c>
      <c r="C263" s="21" t="s">
        <v>199</v>
      </c>
      <c r="D263" s="20">
        <v>8</v>
      </c>
      <c r="E263" s="21" t="s">
        <v>8</v>
      </c>
      <c r="F263" s="21" t="s">
        <v>354</v>
      </c>
      <c r="G263" s="21" t="s">
        <v>199</v>
      </c>
      <c r="H263" s="21" t="s">
        <v>8</v>
      </c>
      <c r="I263" s="21" t="s">
        <v>352</v>
      </c>
      <c r="J263" s="37">
        <v>33</v>
      </c>
      <c r="K263" s="37">
        <v>33000</v>
      </c>
      <c r="L263" s="20"/>
      <c r="AG263" s="8"/>
      <c r="AH263" s="8"/>
      <c r="BG263" s="5"/>
      <c r="BH263" s="5"/>
    </row>
    <row r="264" spans="1:60" ht="19.5" customHeight="1">
      <c r="A264" s="20">
        <v>96</v>
      </c>
      <c r="B264" s="35" t="s">
        <v>350</v>
      </c>
      <c r="C264" s="21" t="s">
        <v>204</v>
      </c>
      <c r="D264" s="20">
        <v>8</v>
      </c>
      <c r="E264" s="21" t="s">
        <v>8</v>
      </c>
      <c r="F264" s="21" t="s">
        <v>355</v>
      </c>
      <c r="G264" s="21" t="s">
        <v>204</v>
      </c>
      <c r="H264" s="21" t="s">
        <v>8</v>
      </c>
      <c r="I264" s="21" t="s">
        <v>352</v>
      </c>
      <c r="J264" s="37">
        <v>27</v>
      </c>
      <c r="K264" s="37">
        <v>27000</v>
      </c>
      <c r="L264" s="20"/>
      <c r="AG264" s="8"/>
      <c r="AH264" s="8"/>
      <c r="BG264" s="5"/>
      <c r="BH264" s="5"/>
    </row>
    <row r="265" spans="1:60" ht="19.5" customHeight="1">
      <c r="A265" s="20">
        <v>97</v>
      </c>
      <c r="B265" s="35" t="s">
        <v>350</v>
      </c>
      <c r="C265" s="21" t="s">
        <v>199</v>
      </c>
      <c r="D265" s="20">
        <v>8</v>
      </c>
      <c r="E265" s="21" t="s">
        <v>8</v>
      </c>
      <c r="F265" s="21" t="s">
        <v>356</v>
      </c>
      <c r="G265" s="21" t="s">
        <v>199</v>
      </c>
      <c r="H265" s="21" t="s">
        <v>8</v>
      </c>
      <c r="I265" s="21" t="s">
        <v>357</v>
      </c>
      <c r="J265" s="37">
        <v>6</v>
      </c>
      <c r="K265" s="37">
        <v>6000</v>
      </c>
      <c r="L265" s="20"/>
      <c r="AG265" s="8"/>
      <c r="AH265" s="8"/>
      <c r="BG265" s="5"/>
      <c r="BH265" s="5"/>
    </row>
    <row r="266" spans="1:60" ht="19.5" customHeight="1">
      <c r="A266" s="20">
        <v>98</v>
      </c>
      <c r="B266" s="35" t="s">
        <v>350</v>
      </c>
      <c r="C266" s="21" t="s">
        <v>204</v>
      </c>
      <c r="D266" s="20">
        <v>8</v>
      </c>
      <c r="E266" s="21" t="s">
        <v>8</v>
      </c>
      <c r="F266" s="21" t="s">
        <v>358</v>
      </c>
      <c r="G266" s="21" t="s">
        <v>204</v>
      </c>
      <c r="H266" s="21" t="s">
        <v>8</v>
      </c>
      <c r="I266" s="21" t="s">
        <v>352</v>
      </c>
      <c r="J266" s="37">
        <v>11</v>
      </c>
      <c r="K266" s="37">
        <v>11000</v>
      </c>
      <c r="L266" s="20"/>
      <c r="AG266" s="8"/>
      <c r="AH266" s="8"/>
      <c r="BG266" s="5"/>
      <c r="BH266" s="5"/>
    </row>
    <row r="267" spans="1:60" ht="19.5" customHeight="1">
      <c r="A267" s="20">
        <v>99</v>
      </c>
      <c r="B267" s="35" t="s">
        <v>350</v>
      </c>
      <c r="C267" s="21" t="s">
        <v>199</v>
      </c>
      <c r="D267" s="20">
        <v>8</v>
      </c>
      <c r="E267" s="21" t="s">
        <v>8</v>
      </c>
      <c r="F267" s="21" t="s">
        <v>359</v>
      </c>
      <c r="G267" s="21" t="s">
        <v>199</v>
      </c>
      <c r="H267" s="21" t="s">
        <v>8</v>
      </c>
      <c r="I267" s="21" t="s">
        <v>352</v>
      </c>
      <c r="J267" s="37">
        <v>5</v>
      </c>
      <c r="K267" s="37">
        <v>5000</v>
      </c>
      <c r="L267" s="20"/>
      <c r="AG267" s="8"/>
      <c r="AH267" s="8"/>
      <c r="BG267" s="5"/>
      <c r="BH267" s="5"/>
    </row>
  </sheetData>
  <autoFilter ref="A3:BH251">
    <filterColumn colId="3"/>
  </autoFilter>
  <mergeCells count="7">
    <mergeCell ref="J48:J49"/>
    <mergeCell ref="K48:K49"/>
    <mergeCell ref="B1:I1"/>
    <mergeCell ref="C2:F2"/>
    <mergeCell ref="G2:I2"/>
    <mergeCell ref="J46:J47"/>
    <mergeCell ref="K46:K47"/>
  </mergeCells>
  <pageMargins left="0.7" right="0.7" top="0.75" bottom="0.75" header="0.3" footer="0.3"/>
  <pageSetup paperSize="1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CESIONES 2018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2019-03-04T19:59:18Z</dcterms:modified>
</cp:coreProperties>
</file>