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7650" tabRatio="598"/>
  </bookViews>
  <sheets>
    <sheet name="Hoja1" sheetId="1" r:id="rId1"/>
  </sheets>
  <definedNames>
    <definedName name="_xlnm._FilterDatabase" localSheetId="0" hidden="1">Hoja1!$A$3:$BH$385</definedName>
  </definedNames>
  <calcPr calcId="125725"/>
</workbook>
</file>

<file path=xl/calcChain.xml><?xml version="1.0" encoding="utf-8"?>
<calcChain xmlns="http://schemas.openxmlformats.org/spreadsheetml/2006/main">
  <c r="K330" i="1"/>
  <c r="K375"/>
  <c r="K374"/>
  <c r="K373"/>
  <c r="K372"/>
  <c r="K369"/>
  <c r="K368"/>
  <c r="K359"/>
  <c r="K333"/>
  <c r="K332"/>
  <c r="K335"/>
  <c r="K334"/>
  <c r="K331"/>
  <c r="J376" l="1"/>
  <c r="K367"/>
  <c r="K366"/>
  <c r="K365"/>
  <c r="K364"/>
  <c r="K363"/>
  <c r="K362"/>
  <c r="K356"/>
  <c r="K355"/>
  <c r="K354"/>
  <c r="K353"/>
  <c r="K352"/>
  <c r="K351"/>
  <c r="J337"/>
  <c r="J336"/>
  <c r="K350"/>
  <c r="K349"/>
  <c r="K348"/>
  <c r="K347"/>
  <c r="K346"/>
  <c r="K345"/>
  <c r="K344"/>
  <c r="K343"/>
  <c r="K342"/>
  <c r="K341"/>
  <c r="K340"/>
  <c r="K339"/>
  <c r="K325"/>
  <c r="K329"/>
  <c r="K328"/>
  <c r="K327"/>
  <c r="K326"/>
  <c r="K323"/>
  <c r="K322"/>
  <c r="K321"/>
  <c r="K320"/>
  <c r="K319"/>
  <c r="K318"/>
  <c r="K317"/>
  <c r="K315"/>
  <c r="K314"/>
  <c r="K313"/>
  <c r="K312"/>
  <c r="K311"/>
  <c r="K310"/>
  <c r="K309"/>
  <c r="K308"/>
  <c r="K307"/>
  <c r="K306"/>
  <c r="K305"/>
  <c r="K304"/>
  <c r="J324"/>
  <c r="J303"/>
  <c r="J302"/>
  <c r="K301"/>
  <c r="K279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78"/>
  <c r="K277"/>
  <c r="K276"/>
  <c r="K275"/>
  <c r="K274"/>
  <c r="K273"/>
  <c r="K272"/>
  <c r="K271"/>
  <c r="J270"/>
  <c r="J268"/>
  <c r="K269"/>
  <c r="K267"/>
  <c r="K266"/>
  <c r="K265"/>
  <c r="K264"/>
  <c r="K262"/>
  <c r="K261"/>
  <c r="K259"/>
  <c r="K258"/>
  <c r="J257"/>
  <c r="K256"/>
  <c r="K255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0"/>
  <c r="K229"/>
  <c r="K228"/>
  <c r="K227"/>
  <c r="K226"/>
  <c r="K225"/>
  <c r="K224"/>
  <c r="K223"/>
  <c r="K222"/>
  <c r="K220"/>
  <c r="K219"/>
  <c r="K218"/>
  <c r="K217"/>
  <c r="K216"/>
  <c r="K209"/>
  <c r="K208"/>
  <c r="K207"/>
  <c r="K206"/>
  <c r="K205"/>
  <c r="K204"/>
  <c r="K203"/>
  <c r="K202"/>
  <c r="K201"/>
  <c r="K200"/>
  <c r="K199"/>
  <c r="K198"/>
  <c r="K197"/>
  <c r="K196"/>
  <c r="K195"/>
  <c r="K193"/>
  <c r="K194"/>
  <c r="K189"/>
  <c r="K187"/>
  <c r="K186"/>
  <c r="K183"/>
  <c r="K182"/>
  <c r="K181"/>
  <c r="K180"/>
  <c r="K179"/>
  <c r="K178"/>
  <c r="J185"/>
  <c r="J149"/>
  <c r="J117"/>
  <c r="J116"/>
  <c r="J111"/>
  <c r="J184"/>
  <c r="J173"/>
  <c r="K177"/>
  <c r="K176"/>
  <c r="K175"/>
  <c r="K174"/>
  <c r="K172"/>
  <c r="K171"/>
  <c r="K170"/>
  <c r="K169"/>
  <c r="K168"/>
  <c r="K167"/>
  <c r="K166"/>
  <c r="K165"/>
  <c r="K159"/>
  <c r="K158"/>
  <c r="K154"/>
  <c r="K153"/>
  <c r="K152"/>
  <c r="K151"/>
  <c r="J92"/>
  <c r="J24"/>
  <c r="J29"/>
  <c r="J155"/>
  <c r="J132"/>
  <c r="K148"/>
  <c r="K147"/>
  <c r="K146"/>
  <c r="K145"/>
  <c r="K144"/>
  <c r="K143"/>
  <c r="K140"/>
  <c r="K139"/>
  <c r="K138"/>
  <c r="K137"/>
  <c r="K136"/>
  <c r="K135"/>
  <c r="K134"/>
  <c r="K133"/>
  <c r="K131"/>
  <c r="K130"/>
  <c r="K129"/>
  <c r="K128"/>
  <c r="K127"/>
  <c r="K126"/>
  <c r="K125"/>
  <c r="K124"/>
  <c r="K123"/>
  <c r="K122"/>
  <c r="K121"/>
  <c r="K120"/>
  <c r="K119"/>
  <c r="K118"/>
  <c r="K115"/>
  <c r="K114"/>
  <c r="K113"/>
  <c r="K112"/>
  <c r="K110"/>
  <c r="K109"/>
  <c r="K108"/>
  <c r="K107"/>
  <c r="K106"/>
  <c r="K105"/>
  <c r="K104"/>
  <c r="K103"/>
  <c r="K102"/>
  <c r="K101"/>
  <c r="K100"/>
  <c r="K99"/>
  <c r="K98"/>
  <c r="K97"/>
  <c r="J94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J16"/>
  <c r="J15"/>
  <c r="J1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J53"/>
  <c r="J51"/>
  <c r="J50"/>
  <c r="J52"/>
  <c r="J49"/>
  <c r="K48"/>
  <c r="K47"/>
  <c r="K46"/>
  <c r="K43"/>
  <c r="K42"/>
  <c r="K41"/>
  <c r="K40"/>
  <c r="K45"/>
  <c r="K44"/>
  <c r="K39"/>
  <c r="K38"/>
  <c r="K37"/>
  <c r="K36"/>
  <c r="K23"/>
  <c r="K22"/>
  <c r="J33"/>
  <c r="J35"/>
  <c r="J34"/>
  <c r="J32"/>
  <c r="J31"/>
  <c r="J30"/>
  <c r="J21"/>
  <c r="J20"/>
  <c r="J7"/>
  <c r="J8"/>
  <c r="J4"/>
  <c r="J28"/>
  <c r="J27"/>
  <c r="J26"/>
  <c r="J25"/>
  <c r="J17"/>
  <c r="J18"/>
  <c r="J19"/>
  <c r="J13"/>
  <c r="J12"/>
  <c r="J11"/>
  <c r="J10"/>
  <c r="J9"/>
  <c r="J6"/>
  <c r="J5"/>
</calcChain>
</file>

<file path=xl/sharedStrings.xml><?xml version="1.0" encoding="utf-8"?>
<sst xmlns="http://schemas.openxmlformats.org/spreadsheetml/2006/main" count="2323" uniqueCount="425">
  <si>
    <t>NUMERO 
RESOLUCIÓN</t>
  </si>
  <si>
    <t>FECHA
 RESOLUCIÓN</t>
  </si>
  <si>
    <t>UNIDAD DE PESQUERIA</t>
  </si>
  <si>
    <t xml:space="preserve">TIPO </t>
  </si>
  <si>
    <t>TIPO</t>
  </si>
  <si>
    <t>CUOTA (TON)</t>
  </si>
  <si>
    <t>CUOTA (KG)</t>
  </si>
  <si>
    <t>OBSERVACIONES</t>
  </si>
  <si>
    <t>Artesanal</t>
  </si>
  <si>
    <t>Artículo segundo transitorio, Ley 20.560 y Artículo 55 letra N, Ley de Pesca y Acuicultura.</t>
  </si>
  <si>
    <t xml:space="preserve">CEDENTE </t>
  </si>
  <si>
    <t>CESIONARIO</t>
  </si>
  <si>
    <t>REGION</t>
  </si>
  <si>
    <t>NOMBRE</t>
  </si>
  <si>
    <t xml:space="preserve">Merluza del Sur </t>
  </si>
  <si>
    <t>Merluza del Sur (41°28,6' L.S al 47°00L.S.)</t>
  </si>
  <si>
    <t>Industrial</t>
  </si>
  <si>
    <t>Empresa de Desarrollo Pesquero de Chile S.A. (EMDEPES)</t>
  </si>
  <si>
    <t>8 organizaciones artesaneles (señaladas en el numeral 3)</t>
  </si>
  <si>
    <t>7 organizaciones artesaneles (señaladas en el numeral 3)</t>
  </si>
  <si>
    <t>4 organizaciones artesaneles (señaladas en el numeral 3)</t>
  </si>
  <si>
    <t>Pesquera Grimar S.A.</t>
  </si>
  <si>
    <t>6 organizaciones artesaneles (señaladas en el numeral 3)</t>
  </si>
  <si>
    <t>Pesquera Sur Austral S.A.</t>
  </si>
  <si>
    <t>5 organizaciones artesaneles (señaladas en el numeral 3)</t>
  </si>
  <si>
    <t>S.T.I. Buzos Mariscadores Pescadores Artesanales de Puerto de Puyuhuapi</t>
  </si>
  <si>
    <t>2 organizaciones artesaneles (señaladas en el numeral 3)</t>
  </si>
  <si>
    <t>3 organizaciones artesaneles (señaladas en el numeral 3)</t>
  </si>
  <si>
    <t>Sindicato de la Pesca Artesanal Buzos Mariscadores y Algueros Archipielago del Sur de Puerto Aguirre</t>
  </si>
  <si>
    <t>Area Puerto Montt A</t>
  </si>
  <si>
    <t>61 Armadores correspondiente al Area de Puerto Natales (individualizados en el numeral 3)</t>
  </si>
  <si>
    <t>35 Armadores correspondiente al Area de Punta Arenas (individualizados en el numeral 3)</t>
  </si>
  <si>
    <t>4 Armadores correspondiente al Area de Puerto Natales (individualizados en el numeral 3)</t>
  </si>
  <si>
    <t>2 Armadores correspondiente al Area de Punta Arenas (individualizados en el numeral 3)</t>
  </si>
  <si>
    <t>1 Armador correspondiente al Area de Punta Arenas (individualizados en el numeral 3)</t>
  </si>
  <si>
    <t>Jurel</t>
  </si>
  <si>
    <t xml:space="preserve">Asociación Gremial de Armadores Artesanales Pesca Austral </t>
  </si>
  <si>
    <t>Jurel (V a IX)</t>
  </si>
  <si>
    <t>Orizon S.A.</t>
  </si>
  <si>
    <t>Asociación Gremial de Armadores Artesanales de Calbuco</t>
  </si>
  <si>
    <t>S.T.I.Pescadores Artesanales, Armadores Artesanales y Ramos Afines de la Comuna de Calbuco "PECERCAL"</t>
  </si>
  <si>
    <t>Armadores Artesanales del Puerto de San Antonio Asociación Gremial</t>
  </si>
  <si>
    <t>Asociación Gremial de Armadores Artesanales-ASOGFER A.G.</t>
  </si>
  <si>
    <t>Jurel (XIV a X)</t>
  </si>
  <si>
    <t>Alimentos Marinos S.A. ALIMAR</t>
  </si>
  <si>
    <t>Sardina Común</t>
  </si>
  <si>
    <t>Sindicato de Armadores y Pescadores Mares Profundo (RSU 08.04.0179).</t>
  </si>
  <si>
    <t>Armador de la embarcación artesanal VIVICITA I (Rpa 969106) y JEAN CARLOS (Rpa 968160)</t>
  </si>
  <si>
    <t>Anchoveta</t>
  </si>
  <si>
    <t>S.T.I Pescadores, Armadores y ramos afines de la Pesca Artesanal de Coronel, SIPARMAR CORONEL (RSU 08.07.0271)</t>
  </si>
  <si>
    <t>Asociación Gremial de Pescadores Artesanales de Coronel (RAG 5-8).</t>
  </si>
  <si>
    <t>S.T.I, Pescadores Artesanales, Armadores Artesanales y Actividades Conexas de la Caleta de Lota VIII Región "SIPAR GENTE DE MAR" (RSU 08.07.0326)</t>
  </si>
  <si>
    <t>Asociación Gremial de Armadores, Pescadores Artesanales y Actividades Afines, SIMBA A.G (RAG N° 679-8)</t>
  </si>
  <si>
    <t>Asociación de Armadores, Pescadores Artesanales y Actividades Afines de la Octava Región, Asociación Gremial ARPESCA A.G RAG 429-8.</t>
  </si>
  <si>
    <t>S.T.I Pescadores Artesanales, Armadores, Buzos, Algueros, Bentónicos, Demersales, Pelágicos, Recolectores de Orilla y Oficios Conexos de Caleta Pesquera, Camino Chinquihue RSU N° 10010942.</t>
  </si>
  <si>
    <t>Armador de la embarcación artesanal DON JUAN (Rpa N° 960670)</t>
  </si>
  <si>
    <t>S.T.I Pescadores y Armadores Artesanales de Constitución "SIPARCON" (RSU N° 07050193)</t>
  </si>
  <si>
    <t>Asocaición Gremial de Armadores, Pecadores Artesanales y Actividades Afines de Lota, Octava Región RAG N° 577-8</t>
  </si>
  <si>
    <t>S.T.I  Pescadores Artesanales, Armadores, Patrones y Tripulantes de Pesca Artesanal y Actividades Conexas de Caleta Cocholgue de la Comuna de Tomé VIII Región (RSU 08.06.0106)</t>
  </si>
  <si>
    <t xml:space="preserve">Merluza Común </t>
  </si>
  <si>
    <t>Asociación Gremial de Armadores, Pescadores Artesanales y Actividades Afines, de la Caleta de Coronel y Lota de la Región del Biobío PESCA SUR A.G (RAG.N° 680-8)</t>
  </si>
  <si>
    <t>Armador de la embarcación artesanal ANTONELLA PAZ I (Rap N° 969496)</t>
  </si>
  <si>
    <t>Agrupación de Armadores Golfo de Arauco, Reg. De Org. Comuninatarias ROC N°621</t>
  </si>
  <si>
    <t>Asociacon Gremial de Armadores Artesanales de la Décima Región -AGARMAR</t>
  </si>
  <si>
    <t>Sociedad Pesquera Landes S.A.</t>
  </si>
  <si>
    <t>Asociación Gremial de Armadores, Pescadores Artesanales y Actividades Afines de Lota (RAG N° 577-8)</t>
  </si>
  <si>
    <t>S.T.I , Tripulantes y Armadores de Botes, Pescadores Artesanales, Algueros, Mariscadores y Actividades conexas de la Caleta Tumbes d ela comuna de Talcahuano (RSU 08.05.0495)</t>
  </si>
  <si>
    <t>S.I de Armadores Pescadores Artesanales Tripulantes y Ramas similares "BAHÍA DE CONCEPCIÓN" (RSU N° 08.05.0648)</t>
  </si>
  <si>
    <t>S.T.I Armadores y Pescadores y Ramos Afines de la Pesca Artesanal de Caleta Lo Rojas "SITRAL" (RSU 08.07.0322)</t>
  </si>
  <si>
    <t>S.T.I Pescadores Artesanales, Buzos Mariscadores, Armadores Artesanales y actividades conexas de Coronel y del Golfo de Arauco VIII Región "SIPARBUMAR CORONEL" (RSU N° 8070183)</t>
  </si>
  <si>
    <t>S.de Pescadores Artesanales, Armadores Pelágicos y Actividades Conexas de la Caleta Vegas de Coliumo (RSU 08.06.0113)</t>
  </si>
  <si>
    <t>Armador de la embarcación artesanal JOAQUIN ISAAC (Rpa N° 966875)</t>
  </si>
  <si>
    <t>S.T.I Pescadores, Armadores y Ramos afines de la Pesca Artesanal APAT (RSU 08.05.0380)</t>
  </si>
  <si>
    <t>Armador de la embarcación artesanal JOAQUIN ISAAC (Rpa N° 966875) y VENTISQUERO (Rpa N° 958905)</t>
  </si>
  <si>
    <t>Armador de la embarcación artesanal JOSEFA ANTONIA (Rpa N° 962640) y LONQUIMAY (Rpa N° 954793)</t>
  </si>
  <si>
    <t>Armador de la embarcación artesanal CARPINTERO (Rpa N° 961564)</t>
  </si>
  <si>
    <t>Armador de la embarcación artesanal DONCELLA II (Rpa N° 951919)</t>
  </si>
  <si>
    <t>Armador de la embarcación artesanal GETSEMANI II (Rpa N° 954972)</t>
  </si>
  <si>
    <t>Camarón Nailon</t>
  </si>
  <si>
    <t>Armador de la embarcación artesanal PUNTA TALCA</t>
  </si>
  <si>
    <t>Camaron Nailon (II a VIII)</t>
  </si>
  <si>
    <t>Bracpesca S.A.</t>
  </si>
  <si>
    <t>Langostino Amarillo</t>
  </si>
  <si>
    <t>Langostino Colorado</t>
  </si>
  <si>
    <t>Langostino Amarillo (III a IV)</t>
  </si>
  <si>
    <t>Langostino Colorado (XV a IV)</t>
  </si>
  <si>
    <t>S.T.I Pescadores, Armadores y Ramos Afines de la Pesca Artesanal APAT (RSU 08.05.0380)</t>
  </si>
  <si>
    <t>Armador de la embarcación artesanal LORENZO (Rpa N° 968579)</t>
  </si>
  <si>
    <t>Armador de la embarcación artesanal MAR DE LIGURIA (Rpa N° 697391)</t>
  </si>
  <si>
    <t>S.T.I Armadores y Pescadores Artesanales y Ramos Afines Caleta La Gloria comuna d eTalcahuano (RSU 08.05.0603)</t>
  </si>
  <si>
    <t>Agrupación Gremial de Productos Pelágicos, Armadores Artesanales de Talcahuano, Región del Bio Bío "AGREPAR BIO BIO A.G" (RAG N° 468-8).</t>
  </si>
  <si>
    <t>Armador de la embarcación artesanal NOVIA DEL MAR (Rpa N° 962160)</t>
  </si>
  <si>
    <t>Agrupación de Armadores y Pescadores Pelágicos de Caleta Tubul (ROC 478-2007)</t>
  </si>
  <si>
    <t>S.T.I Pescadores Artesanales, Armadores Artesanales, Buzos Mariscadores y Recolectores de Orilla Isla Santa María (RSU 08.07.0364)</t>
  </si>
  <si>
    <t>jurel</t>
  </si>
  <si>
    <t>Asociación Gremial de Armadores y Pescadores cerqueros Artesanal de Ancud "ASOGPESCA ANCUD A.G"</t>
  </si>
  <si>
    <t>S.T.I , Pescadores Artesanales, Recolectores de Orilla, Bolincheros y ramos similares "PROVEEDORES MARÍTIMOS DE QUILLAIPE", Carrera Austral Comuna Puerto Montt (RSU N°10.01.0835)</t>
  </si>
  <si>
    <t>Armador de la embarcación artesanal DOMENICA (Rpa N° 923199).</t>
  </si>
  <si>
    <t>Armador de la embarcación artesanal CRISTIAN GUILLERMO (951259), DOMENICA (923199), RUELI (964068) Y DON GOYO (953832).</t>
  </si>
  <si>
    <t>Asociación Gremial de Armadores, Pescadores Artesanales y Actividades Afines SIMBA A.G (RAG  N°679-8).</t>
  </si>
  <si>
    <t>Asociación Gremial de Armadores, Pescadores Artesanales y Actividades Afines de las Caletas de Coronel y Lota de la Región del Biobío PESCA SUR AG (RAG N°680-8)</t>
  </si>
  <si>
    <t>S.T.I  Pescadores Artesanales, Buzos Mariscadores, Armadores Artesanales y Acrtividades Conexas de Coronel y del Golfo de Arauco VIII Región "SIPARBUMAR CORONEL" (RSU 08.07.0183)</t>
  </si>
  <si>
    <t>Armador de la embarcación artesanal ALONSO I (Rpa N° 968886).</t>
  </si>
  <si>
    <t>Asociación Gremial de Armadores, Pescadores Artesanales y Actividades Afines, CHALLWAFE A.G (RAG N°674-8)</t>
  </si>
  <si>
    <t>S.T.I Tripulantes y Armadores de Botes, Pescadores Artesanales, Algueros, Mariscadores y Actividades Conexas de la caleta de Tumbes de la comuna de Talcahuano (RSU 08.050.0495)</t>
  </si>
  <si>
    <t>S.T.I Pescadores Armadores y Ramos Afines de la Pesca Artesanal APAT (RSU 08.05.0380)</t>
  </si>
  <si>
    <t>Asociación Gremial de Armadores y Pescadores Cerqueros Artesanales de Ancud-ASOGPESCA ANCUD A.G. (RAG N°4266)</t>
  </si>
  <si>
    <t>S.T.I Pescadores Artesanlaes, Armadores y Actividades Conexas de la Caleta Coliumo (RSU N°08.06.0150)</t>
  </si>
  <si>
    <t>Armador de la embarcación artesanal VENTISQUERO (Rpa N° 9589059) Y JOAQUIN ISAAC (Rpa N° 966875).</t>
  </si>
  <si>
    <t>Asociación Gremial de Armadores Artesanales de la Décima Región (RAG N°156-10)</t>
  </si>
  <si>
    <t>Asociación Gremial de Armadores Artesanales de CALBUCO-ARMAR AG RAG N° 320-10</t>
  </si>
  <si>
    <t>Armadores Artesanales del Puerto de San Antonio Asociación Gremial (RAG N°2510)</t>
  </si>
  <si>
    <t>Armador de la embarcación artesanal DON DEMETRIO III (Rpa N° 924603), RIO JORDAN IV (Rpa N°96441), RIO JORDAN X (Rpa N°967596), RIO JORDAN XI (Rpa N°969257), GALEON II (Rpa N°924619), DON MATEO (Rpa N°962795), DON GUILLERMO I (Rpa N°951136), YEYA I (Rpa N°960054), JOSEFA I (Rpa N°966342), PAPI ALFREDO (Rpa N°697261) Y a Asociación Gremial de Pescadores Artesanales de Coronel (RAG N°5-8) y Asociación Gremial de Armadores Pescadores Artesanales y actividades afines de Lota VIII Región "PESCAMAR OCTAVAMAR (RAG N° 577-8).</t>
  </si>
  <si>
    <t>Asociación Gremial de Armadores y Pescadores Artesanales de Pesquerias Demersales y Migratorias de San Antonio A.G AGRAPES A.G (RAG N° 4399)</t>
  </si>
  <si>
    <t>Armador de la embarcación artesanal DON GUILLERMO (Rpa N° 951136).</t>
  </si>
  <si>
    <t xml:space="preserve">S.T.I de Pescadores Artesanales Lo Rojas y Caletas Anexas del Golfo de Arauco (RSU 08.07.0307) </t>
  </si>
  <si>
    <t>Asociación Gremial de Armadores, Pescadores Artesanales y Actividades Afines, de las Caletas de Coronel y Lota de la Región del Biobío PESCA SUR A.G (RAG N°680-8).</t>
  </si>
  <si>
    <t>S.T.I  de Pescadores Artesanales Lo Rojas y Caletas Anexas del Golfo de Arauco (RSU 08.07.0307).</t>
  </si>
  <si>
    <t>Asociación Gremial de Pescadores Artesanales de Coronel (RAG 5-8)</t>
  </si>
  <si>
    <t>S.T.I Armadores Pescadores del Mar "SIARPEMAR" (RSU N° 08.05.0459)</t>
  </si>
  <si>
    <t>S.T.I Pescadores Artesanales Históricos de Talcahuano "SPARHITAL"</t>
  </si>
  <si>
    <t>S.T.I Pescadores Artesanales Península de Tumbes (RSU 08.05.0391)</t>
  </si>
  <si>
    <t>Armador de la embarcación artesanal AZARIEL (Rpa N° 960818).</t>
  </si>
  <si>
    <t>Asociación Gremial de Armadores Artesanales Pesca Austral A.G-PESCA AUSTRAL  (RAG N°326-10)</t>
  </si>
  <si>
    <t>Armador de la embarcación artesanal DON MATEO (Rpa N° 962795).</t>
  </si>
  <si>
    <t>S.T.I Pescadores Artesanales, Buzos Mariscadores, Armadores Artesanales y actividades conexas de Coronel y del Golfo de Arauco VIII Región SIPARBUMAR Coronel (RSU 08.07.0183)</t>
  </si>
  <si>
    <t>Armador de la embarcación artesanal Don Jose L I (Rpa N° 968869), Catalina (Rpa N°902359), Diana III (Rpa N°953713) y L.Maximiliano I (Rpa N° 967084).</t>
  </si>
  <si>
    <t>Armador de la embarcación artesanal L.Maximiliano I (Rpa N° 967084), Genezaret II (Rpa N°9225629), Uziel IV (Rpa N°966009), Uziel III (Rpa N°960127), Genezaret I (Rpa N°966319), Marisan I (Rpa N°697455) y Noemi I (Rpa N°968992)</t>
  </si>
  <si>
    <t>S.T.I Pescadores de la Caleta Cocholgue (RSU 08.06.0023)</t>
  </si>
  <si>
    <t>Armador de la embarcación artesanal DON GOYO (Rpa N° 953832).</t>
  </si>
  <si>
    <t>Asociación Gremial de Armadores Artesanales-ASOGFER A.G (RAG N°310-10)</t>
  </si>
  <si>
    <t>Asociación Gremial de Armadores, Pescadores Artesanales y Actividades Afines de Lota, Octava Región "PESCAMAR OCTAVAMAR A.G"(RAG N° 577-8)</t>
  </si>
  <si>
    <t>Armador de la embarcación artesanal VIVICITA I (Rpa N° 969106).</t>
  </si>
  <si>
    <t>S.T.I Pescadores Artesanales de Caleta Tumbes-Talcahuano (RSU N°08.05.0057)</t>
  </si>
  <si>
    <t>S.T.I Pescadores, Armadores Artesanales, Buzos, Acuicultores y Ramos Afines de la Pesca Artesanal, Comuna de Talcahuano "SIPEARTAL" (RSU 08.05.0487)</t>
  </si>
  <si>
    <t xml:space="preserve">Asociación Gremial de Armadores Pescadores Artesanales y Actividades Afines CHALLWAFE A.G (RAG N°674-8) </t>
  </si>
  <si>
    <t>Asociación Gremial de Armadores, Pescadores Artesanales y Actividades Afines, de las Caletas de Coronel y Lota de la Región del Biobío PESCA SUR A.G (RAG N°680-8)</t>
  </si>
  <si>
    <t>Asociación Gremial de Armadores, Pescadores Artesanales y Actividades Afines, de las Caletas de Coronel y Lota de la Región del Biobío PESCA SUR A.G. (RAG N°680-8)</t>
  </si>
  <si>
    <t>S.T.I Pescadores Artesanales, Armadores Artesanales y Ramos Afines de la Comuna de Calbuco "PECERCAL"(RSU N°10.01.0948)</t>
  </si>
  <si>
    <t>S.T.I Pescdores Artesanales, Buzos Mariscadores, Armadores Artesanales y Actividades Conexas de Coronel y del Golfo de Arauco VIII Región "SIPARBUMAR CORONEL" (RSU N°08.07.0183)</t>
  </si>
  <si>
    <t>S.T.I. Pescadores Artesanales, Buzos Mariscadrres y Algueros Proa al Futuro</t>
  </si>
  <si>
    <t>Cooperativa de Pescadores Artesanales y Armadores de Puerto Aguirre</t>
  </si>
  <si>
    <t>Area Calbuco A</t>
  </si>
  <si>
    <t>Pesca Chile S.A.</t>
  </si>
  <si>
    <t>Area Puerto Natales</t>
  </si>
  <si>
    <t>Area Puerto Montt B</t>
  </si>
  <si>
    <t>S.I de Armadores y Pescadores Artesanales Históricos de Valdivia, ARPAVAL A.G.(RSU N°14.01.0514)</t>
  </si>
  <si>
    <t>STI Armadores y Pescadores Artesanales, Acuicultores, Algueros (as) y Ramos Afines "MAFMAR" (RSU N° 08.05.0645)</t>
  </si>
  <si>
    <t>S.T.I  Pescadores Artesanales Históricos de Talcahuano "SPARHITAL"(RSU 08.05.0382)</t>
  </si>
  <si>
    <t>S.T.I de Pescadores Artesanales Caleta Lo Rojas "SITRAINPAR" (RSU N° 08.07.0287)</t>
  </si>
  <si>
    <t>S.T.I Pelágicos del Maule "PELÁGICOS DEL MAULE", Constitución R.S.U N°07.05.0150</t>
  </si>
  <si>
    <t>Asociación Gremial de Productores Pelágicos, Armadores Artesanales de la Caleta de Talcahuano San Vicente y de la Región del Biobío "GEMAR A.G" (RAG N°464-8).  STI  Pescadores Artesanales y Ramos Afines Sta.María Comuna de Talcahuano "SIPASMA" (RSU N°08.05.424).  STI. Pescadores, Armadores y Buzos Mariscadores y Actividades Conexas (RSU N°8050602)</t>
  </si>
  <si>
    <t>S.T.I. Pescadores Artesanales, Armadores Artesanales  y Ramos Afines de la Comuna de Calbuco "PECERCAL" (RSU N°10.01.0948)</t>
  </si>
  <si>
    <t xml:space="preserve">S.T.I  Pescadores, Armadores Artesanales, Buzos, Acuicultores y Ramos Afines de la Pesca Artesanal, Comuna de Talcahuano "SIPEARTAL" (RSU N°08.05.0487).  S.T.I, Tripulantes y Armadores de Botes, Pescadores Artesanales, Algueros, Mariscadores y Actividades Conexas de la CAleta Tumbes de la Comuna de Talcahuano (RSU N°08.050.495) </t>
  </si>
  <si>
    <t xml:space="preserve">Asociación Gremial de Armadores Embarcaciones Menores " AG Menor Coliumo" (RAG N° 507-8) </t>
  </si>
  <si>
    <t>Asociación Gremial de Armadores, Pescadores Artesanales y Actividades Afines, de las Caletas de Coronel y Lota de la rEgión del Biobío PESCA SUR A.G (RAG N°680-8).</t>
  </si>
  <si>
    <t>S.T.I de la Pesca Artesanal de la Península de Hualpén (RSU N° 08.05.0502)</t>
  </si>
  <si>
    <t>Armador de la embarcación artesanal YENNY (Rpa N° 950918).</t>
  </si>
  <si>
    <t>S.T.I Pescadores Artesanales de Caleta Tumbes-Talcahuano (RSU 08.05.0057).</t>
  </si>
  <si>
    <t>Armador de la embarcación artesanal MAR DE LIGURIA (Rpa N° 697391).</t>
  </si>
  <si>
    <t>S.T.I Pescadores Artesanales, Armadores, Patrones y Tripulantes de Pesca Artesanal y Actividades Conexas de la Caleta Cocholgue de la Comuna de Tomé VIII Región (RSU 08.06.0106)</t>
  </si>
  <si>
    <t>Sindicato de Pescadores Artesanales, Armadores Pelágicos y Actividades Conexas de la Caleta Vegas de Coliumo (RSU 08.06.0113)</t>
  </si>
  <si>
    <t>S.T.I.Pescadores Muelle Sud Americano</t>
  </si>
  <si>
    <t>Asociación Gremial de Pescadores Artesanales y Buzos Mariscadores de Coquimbo</t>
  </si>
  <si>
    <t xml:space="preserve">Asociación Gremial de Armadores y Pescadores Artesanales de Pesquerias Demersales y Migratorias de San Antonio. </t>
  </si>
  <si>
    <t>S.T.I. Pescadores Artesanales, Recolectores de Orilla, Bolincheros y ramos similares"PROVEDORES MARITIMOS DE QUILLAIPE" .</t>
  </si>
  <si>
    <t>Area Puerto Montt C</t>
  </si>
  <si>
    <t>Merluza Común</t>
  </si>
  <si>
    <t>S.T.I.  Pescadores y armadores artesanales de embarcaciones menores de la caleta Tumbes "SIPEAREM" comuna Talcahuano.</t>
  </si>
  <si>
    <t>FELIPE JESÚS III</t>
  </si>
  <si>
    <t>S.T.I. pescadores artesanales lancheros y actividades conexas de Caleta Lota Bajo SIPESCA</t>
  </si>
  <si>
    <t>GITANO III</t>
  </si>
  <si>
    <t>S.T.I pescadores artesanales buzos mariscadores armadores artesanales y actividades conexas de Coronel y el golfo de Arauco "SIPARBUMAR CORONEL"</t>
  </si>
  <si>
    <t>BELEN I</t>
  </si>
  <si>
    <t>S.T.I. pescadores armadores y ramos afines de la Pesca Artesanal de Coronel "SIPARMAR CORONEL"</t>
  </si>
  <si>
    <t>MAMA ROSA V</t>
  </si>
  <si>
    <t>A.G de Armadores Artesanales y Actividades Afines "SIMBA A.G"</t>
  </si>
  <si>
    <t>RAPA NUI VIII</t>
  </si>
  <si>
    <t xml:space="preserve">Merluza común </t>
  </si>
  <si>
    <t>S.T.I , Pescadores Artesanales, Armadores Artesanales  y Ramos Afines de la Comuna de Calbuco "PECERCAL" (RSU N°10.01.0948).</t>
  </si>
  <si>
    <t>S.T.I Armadores y Pescadores Artesanales, Acuicultores, Algueros (as) y ramos afines "MAFMAR" (RSU N° 08.05.0645)</t>
  </si>
  <si>
    <t>S.T.I de Pescadores y Armadores, Buzos Mariscadores, Recolectores de Orilla, Acuicultores y Ramos Afines de la Pesca Artesanal "GRAN GOLFO DE ARAUCO" (RSU N°08.04.0189)</t>
  </si>
  <si>
    <t>S.T.I  Pescadores Artesanales, Armadores y Actividades Conexas de la Caleta Coliumo (RSU 08.06.0150).</t>
  </si>
  <si>
    <t>Armador de la embarcación artesanal JOAQUIN ISAAC (Rpa N° 966875) Y VENTISQUERO (Rpa N°958905).</t>
  </si>
  <si>
    <t>S.T.I de Pescadores Artesanales Lo Rojas y Caletas Anexas del Golfo de Arauco (RSU N°08.07.0307)</t>
  </si>
  <si>
    <t>S.T.I , Pescadores Artesanales, Armadores Artesanales y Actividades Conexas de la Caleta  de Lota VIII Región "SIPAR GENTE DE MAR" (RSU 08.07.0326)</t>
  </si>
  <si>
    <t>Asociación Gremial de Armadores, Pescadores Artesanales y Actividades Afines , SIMBA A.G (RAG N°679-8)</t>
  </si>
  <si>
    <t>Organización de Pescadores Artesanales Armadores Artesanales del Puerto de San Antonio Asociación Gremial (RAG N°2510)</t>
  </si>
  <si>
    <t xml:space="preserve">Asociación Gremial de Armadores, Pescadores Artesanales y Actividades Afines, de las Caletas de Coronel y Lota de la Región del Biobío PESCA SUR A.G (RAG N°680-8) </t>
  </si>
  <si>
    <t>Armador de la embarcación artesanal SANTA TERESITA III (Rpa N° 968575) y ODISEO II (Rpa N°968147).</t>
  </si>
  <si>
    <t>Cooperativa Pesquera Artesanal de Coronel Limitada. ROL 5472</t>
  </si>
  <si>
    <t>Armador de la embarcación artesanal JOAQUIN ISAAC (Rpa N° 966875) y VENTISQUERO (Rpa N°958905).</t>
  </si>
  <si>
    <t>S.T.I Pelágicos del Maule "PELÁGICOS DEL MAULE", Constitución R.S.U N° 07050150</t>
  </si>
  <si>
    <t>S.T.I Pescadores Artesanales y Ramos Afines Sta.María Comuna de Talcahuano "SIPASMA"(RSU N° 8050602)</t>
  </si>
  <si>
    <t>Asociación Gremial de Armadores, Pescadores Artesanales y Actividades, de las Caletas de Coronel y Lota de la Región del Biobío PESCA SUR (RAG N° 680-8)</t>
  </si>
  <si>
    <t>Armador de la embarcación artesanal MONTECRISTO II (Rpa N° 966829).</t>
  </si>
  <si>
    <t>S.T.I Pescadores Artesanales Históricos de Talcahuano "SPARHITAL" (RSU 08.05.0382)</t>
  </si>
  <si>
    <t>S.T.I  Pescadores Artesanales Península de Tumbes (RSU N°08.05.0391)</t>
  </si>
  <si>
    <t>Asociación Gremial de Pescadores y Armadores Artesanales Pelágicos de la Región del Biobío "PESCA MAR A.G" (RAG 450-8)</t>
  </si>
  <si>
    <t>S.T.I Armadores y Pescadores Artesanales, Buzos Mariscadores, Algueros Acuicultores y Actividades Conexas de la Región del Biobío, (BIOBIO PESCA) RSU N°08.05.0555</t>
  </si>
  <si>
    <t>Armadores Pelágicos de Valdivia Asociación Gremial-APEVAL A.G., (RAG N°29-14)</t>
  </si>
  <si>
    <t>S.T.I Pescadores Artesanales, Buzos Mariscadores, Armadores Artesanales y actividades conexas de Coronel y del Golfo de Arauco VIII Región "SIPARBUMAR CORONEL" (RSU N° 08.07.0183)</t>
  </si>
  <si>
    <t>Sociedad Cooperativa Benesino Limitada, Registro de Cooperativas Rol N°5871.</t>
  </si>
  <si>
    <t>Asociación Gremial de Pescadores Artesanales de San Vicente-Talcahuano (RAG 18-8)</t>
  </si>
  <si>
    <t>Armador de la embarcación artesanal MARISOL I (Rpa N° 966152).</t>
  </si>
  <si>
    <t>Asociación Gremial de Armadores Artesanales-ASOGFER A.G.(RAG N°310-10)</t>
  </si>
  <si>
    <t>Asociación Gremial de Pescadores Artesanales de Coronel (RAG N°5-8)</t>
  </si>
  <si>
    <t>S.T.I  Tripulantes y Armadores de Botes, Pescadores Artesanales, Algueros, Mariscadores y Actividades conexas de la Caleta Tumbes de la Comuna de Talcahuano (RSU N° 08.050.495)</t>
  </si>
  <si>
    <t>Armador de la embarcación artesanal LORENZO (Rpa N° 968579).</t>
  </si>
  <si>
    <t>S.T.I Pescadores y Armadores  Artesanales de Embarcaciones Menores de la Caleta de Tumbes "SIPEAREM", Comuna de Talcahuano (RSU N°08.05.0569)</t>
  </si>
  <si>
    <t>S.T.I Armadores y Pescadores Artesanales, Acuicultures, Algueros (as) y Ramos Afines "MAFMAR" (RSU 08.05.0645)</t>
  </si>
  <si>
    <t>Armador de la embarcación artesanal DON ISMAEL (Rpa N° 697753).</t>
  </si>
  <si>
    <t>S.T.I Pescadores Artesanales, Buzos Mariscadores, Armadores Artesanales y Actividades conexas de Coronel y del Golfo de Arauco VIII Región "SIPARBUMAR CORONEL"</t>
  </si>
  <si>
    <t>S.T.I de Buzos, Ayudantes de Buzo, Pescadores Artesanales Algueras y Actividades Conexas de las Caletas Tomé y Quichiuto (RSU 08.06.0043).</t>
  </si>
  <si>
    <t>Armador de la embarcación artesanal DIANA III (Rpa N° 953713).</t>
  </si>
  <si>
    <t>SARDINA COMUN</t>
  </si>
  <si>
    <t>Armadores pelágicos de Valdivia Asociación Gremial - APEVAL A.G.</t>
  </si>
  <si>
    <t>Sarina común  (Región de Los Ríos)</t>
  </si>
  <si>
    <t>Armador Artesanal "L/M RIO TOLTEN I" región de la Araucanía</t>
  </si>
  <si>
    <t>ANCHOVETA</t>
  </si>
  <si>
    <t>Anchoveta (Región de Los Ríos)</t>
  </si>
  <si>
    <t>Armador Artesanal "L/M RIO QUEULE I" región de la Araucanía</t>
  </si>
  <si>
    <t>S.I de Pescadores Artesanales, Tripulantes Artesanales de Cerco y  Ramos Conexos (RSU N°08.07.0220).</t>
  </si>
  <si>
    <t>S.T.I Pescadores, Armadores y Buzos Mariscadores y Actividades conexas SIPARBUM (RSU 08.05.0424).</t>
  </si>
  <si>
    <t>S.T.I  Pescadores, Armadores Artesanales de embarcaciones menores de la Caleta de Tumbes SIPEAREM (RSU 08.05.0569).</t>
  </si>
  <si>
    <t>Armador de la embarcación artesanal GENESARET I (Rpa N° 966319) Y L.MAXIMILIANO I (Rpa N°967084).</t>
  </si>
  <si>
    <t>Armador de la embarcación artesanal FLOR MARÍA II (Rpa N° 954647).</t>
  </si>
  <si>
    <t>S.T.I Pescadores, Armadores artesanales de embarcaciones menores de la Caleta de Tumbes SIPEAREM (RSU 08.05.0569).</t>
  </si>
  <si>
    <t>Armador de la embarcación artesanal JONNATHAN (Rpa N° 964694).</t>
  </si>
  <si>
    <t>A.G de Armadores pescadores Artesanales - Vallemar Lota A:G.,</t>
  </si>
  <si>
    <t>BENJAMIN ANTONIO</t>
  </si>
  <si>
    <t>STI pescadores, armadores y ramas afines de la pesca artesanal "JUANOVARSE-LOTA"</t>
  </si>
  <si>
    <t>AGUILUCHO I</t>
  </si>
  <si>
    <t>A.G de pescadores artesanales caleta lota "A.G APESCA LOTA"</t>
  </si>
  <si>
    <t>SEA SHEPHERD</t>
  </si>
  <si>
    <t>STI , tripulantes y armadores de botes, pescadores artesanales, algueros, mariscadores y actividades conexas de la caleta Tumbes de comuna de Talcahuano</t>
  </si>
  <si>
    <t>RAPA NUI VII</t>
  </si>
  <si>
    <t>Armador de la embarcación artesanal PERLA NEGRA 3 (Rpa N° 959608) Y SANTA EVITA II (Rpa N°910104).</t>
  </si>
  <si>
    <t>Sindicato Pescadores Artesanales, Armadores Pelágicos y Actividades conexas de la Caleta Vegas de Coliumo (RSU 08.06.0113)</t>
  </si>
  <si>
    <t>Armador de la embarcación artesanal DON JOSÉ LI (Rpa N° 968869).</t>
  </si>
  <si>
    <t xml:space="preserve">Asociación Gremial de Productores Pelágicos, Armadores artesanales de Caleta Quellón Decima Región - AQUEPESCA A RAG 270-10. </t>
  </si>
  <si>
    <t>Armador de la embarcación artesanal PRINCESA 3 A (Rpa N° 902750).</t>
  </si>
  <si>
    <t>Armador de la embarcación artesanal UZIEL II (Rpa N° 954878), UZIEL IV (Rpa 966009) Y UZIEL III (Rpa 960127).</t>
  </si>
  <si>
    <t xml:space="preserve">JUREL </t>
  </si>
  <si>
    <t>Asociación Gremial de Armadores Artesanales ASOGFER AG N°310-10 Región de los Lagos.</t>
  </si>
  <si>
    <t>Armador de la embarcación artesanal JUAN ANTONIO M (Rpa N° 697635).</t>
  </si>
  <si>
    <t>S.T.I Pescadores Artesanales, Recolectores de Orilla, Bolincheros y Ramos similares "PROVEEDORES MARÍTIMOS DE QUILLAIPE" (R.S.U N°10.01.0835)</t>
  </si>
  <si>
    <t>Armador de la embarcación artesanal DOMENICA (Rpa N° 923199) y RUELI (Rpa 964068).</t>
  </si>
  <si>
    <t>Asociación Gremial de Armadores, Pescadores Artesanales y Actividades Afines CHALLWAFE A.G (RAG N°674-8)</t>
  </si>
  <si>
    <t>Armador de la embarcación artesanal SANTA EVITA II (Rpa N° 910104), CARMEN GLORIA (Rpa 6574).</t>
  </si>
  <si>
    <t xml:space="preserve">S.T.I  Pescadores y Armadores Artesanales de embarcaciones menores de la Caleta de Tumbes "SIPEAREM" Comuna Talcahuano (RSU 08.05.0569) </t>
  </si>
  <si>
    <t>Armador de la embarcación artesanal BENDICIÓN II (Rpa N° 960106).</t>
  </si>
  <si>
    <t>S.T.I  Pescadores Armadores y Ramos Afines de la Pesca Artesanal, APAT (R.S.U 08.05.0380)</t>
  </si>
  <si>
    <t>Armador de la embarcación artesanal JOAQUIN ISAAC (Rpa N° 966875) y VENTISQUERO (Rpa 958905).</t>
  </si>
  <si>
    <t>Armador de la embarcación artesanal DON LUCIANO (Rpa N° 697398), FLOR MARIA II (Rpa N°954647), DIANA III (Rpa N°953713), CATALINA (Rpa N°902359) y MARISAN I (Rpa 697455).</t>
  </si>
  <si>
    <t>Asociación Gremial de Pescadores Artesanales de San Vicente-Talcahuano (RAG 18-8).</t>
  </si>
  <si>
    <t>S.T.I Pescadores y Armadores Artesanales de embarcaciones menores de la Caleta de Tumbes "SIPEAREM" Comuna Talcahuano (RSU 08.05.0569)</t>
  </si>
  <si>
    <t>Armador de la embarcación artesanal MATEITO (Rpa N° 967590) y LERITO (Rpa 962295).</t>
  </si>
  <si>
    <t>A.G de Pescadores Artesanales de Coronel.</t>
  </si>
  <si>
    <t>Merluza común</t>
  </si>
  <si>
    <t>PUNTA DE LOBOS I; DON BLAS; SAN ANTONIO VII; PERONI; SEA SHEPHERD Y RAYO IV</t>
  </si>
  <si>
    <t>S.T.I.Pescadores Artesanales Historicos de Talcahuano - SPARHITAL</t>
  </si>
  <si>
    <t>Sociedad Pesquera Nordiomar SpA</t>
  </si>
  <si>
    <t>S.I de Armadores, Pescadores Artesanales, Tripulantes y Ramas similares "BAHÍA CONCEPCIÓN" (RSU 08.05.0648).</t>
  </si>
  <si>
    <t>Armador de la embarcación artesanal SARITA II (Rpa N° 969202) y ESTRELLA II (Rpa 958709).</t>
  </si>
  <si>
    <t>S.T.I , Pescadores Artesanales Pelágicos, Patrones y Tripulantes de Pesca Artesanal y Actividades Conexas de la Comuna de Talcahuano "ASPAS" (RSU 08.05.0474).</t>
  </si>
  <si>
    <t xml:space="preserve">Asociación Gremial de Productores Pelágicos Artesanales de las Caletas de Talcahuano y San Vicente de la VIII Región "GEMAR A.G." (RAG N° 464-8) </t>
  </si>
  <si>
    <t>FERNANDA IGNACIA I ; FELIPE JESUS III</t>
  </si>
  <si>
    <t>Armador de la embarcación artesanal DON JAIRO (Rpa N° 902384) y ACUARIO II (Rpa N°966729).</t>
  </si>
  <si>
    <t>Armador de la embarcación artesanal UZIEL II (Rpa N° 954878), FLOR MARÍA II (Rpa N°954647) y CATALINA (Rpa N°902359).</t>
  </si>
  <si>
    <t>S.T.I Pescadores Artesanales y Ramos Afines de la Pesca Artesanal "APAT" (RSU 08.05.0380)</t>
  </si>
  <si>
    <t xml:space="preserve">Jurel </t>
  </si>
  <si>
    <t>Armador de la embarcación artesanal EL NIEGO I (Rpa N°964409), JUAN ANTONIO M (Rpa N°697635), EL TITAN I (Rpa N°969369), JACOB-ISRAEL (Rpa N°963197) y DON JORGE LUIS M (Rpa N°965677).</t>
  </si>
  <si>
    <t>A.G de Pescadores Artesanales de San Vicente-Talcahuano.</t>
  </si>
  <si>
    <t>CORNELIA MARIE 3.0</t>
  </si>
  <si>
    <t>S.T.I.Pescadores Caleta El Membrillo</t>
  </si>
  <si>
    <t>Merluza Común (IV - 41°28,6' L.S)</t>
  </si>
  <si>
    <t>S.T.I.Pescasdores Artesanales de Caleta Diego Portales de Valparaiso</t>
  </si>
  <si>
    <t>Pacificblu SpA</t>
  </si>
  <si>
    <t>STI de trabajadores independientes de pescadores artesanales caleta LO ROJAS</t>
  </si>
  <si>
    <t>PITUFO III</t>
  </si>
  <si>
    <t xml:space="preserve">Sardina Común </t>
  </si>
  <si>
    <t>STI de Pescadores Artesanales Lo Rojas y Caletas Anexas del Golfo de Arauco. RSU 08.07.0307</t>
  </si>
  <si>
    <t>Asociación Gremial de Armadores, Pescadores Artesanales y Actividades A fines, de las Caletas de Coronel y Lota de la Región del BioBio PESCASUR A.G RAG n°680-8</t>
  </si>
  <si>
    <t>STI Armadores Pescadores del Mar "SIARPEMAR" RSU 08.05.0459</t>
  </si>
  <si>
    <t>Sindicato de trabajadores independientes de pescadores artesanales Caleta Lo rojas "SITRAINPAR" RSU 08.07.0287</t>
  </si>
  <si>
    <t>Asociación de Armadores, Pescadores Artesanales y Actividades Afines de la Octava Región, Asociación Gremial ARPESCA AG RAG. 429-8</t>
  </si>
  <si>
    <t>Asociación Gremial de armadores, pescadores artesanalesy actividades Afines de Lota, Octava region, RAG 577-8</t>
  </si>
  <si>
    <t>STI Pescadores Artesanales Pelagicos, Partones y Tripulantes de Pesca Artesanal y Actividades Conexas de la Comuna de Talcahuano, "ASPAS". RSU 08.05.0474</t>
  </si>
  <si>
    <t>Asociacion Gremial de productores Pelagicos Artesanales de las Caetas de Talcahuano y San vicente de la VIII Región GEMAR AG, RAG 464-8</t>
  </si>
  <si>
    <t xml:space="preserve">Anchoveta </t>
  </si>
  <si>
    <t>STI Pescadores, Armadores y Ramos Afines de la Pesca Artesanal de Coronel, SIPARMAR CORONEL, RSU 08.07.0271</t>
  </si>
  <si>
    <t>Asociación Gremial de Armadores, Pescadores Artesanales y Actividades A fines, de las Caletas de Coronel y Lota de la Región del BioBio PESCA SUR A.G., RAG n°680-8</t>
  </si>
  <si>
    <t>STI Tripulantes y Armadores de Botes, Pescadores Artesnales, Algueros, Mariscadores y Actividades Conexas de la Caleta Tumbes de Comuna de Talcahuano. RSU 08.050.495</t>
  </si>
  <si>
    <t>Armador de la embarcación artesanal, LORENZO RPA 968579, Felipe Esteban Lopez Bello</t>
  </si>
  <si>
    <t>STI de Pescadores Artesanales, Armadores Artesanales Pelagicos, Actividadees Afines y Actividades Conexas de la Caleta de San Vicente de la Comuna de Talcahuano "SIPAMARCEA". RSU 08.05.0430</t>
  </si>
  <si>
    <t>Asociación Gremial de Pescadores Artesanales de San Vicente - Talcahuano (RAG 18-8)</t>
  </si>
  <si>
    <t>Armador de la embarcación artesanal, FRANCISCO JAVIER, Gregorio del Carmen Silva Henriquez</t>
  </si>
  <si>
    <t>Sindicato de Pescadores Artesanales y Armadores Artesanales de la Octava Región "SPAADA SD" (RSU 08.05.0339)</t>
  </si>
  <si>
    <t>STI Pescdores Artesanales, Armadores, Partones y Tripulantes de Pesca Artesanal y Actividadees Conexas de la Caleta Cocholgue de la Comuna de Tomé VIII Región, RSU 08.06.0106</t>
  </si>
  <si>
    <t>Asociacion gremial de pescadores artesanles de Coronel, RAG 5-8</t>
  </si>
  <si>
    <t>Sindicato de Trabajadores independientes pescadores artesanales, buzos Mariscadores, armadores artesanales y actividades Conexas de Coronel y del Golfo de Arauco VIII Región "SIPARBUMAR CORONEL" RSU 08.07.0183</t>
  </si>
  <si>
    <t>Armador de la embarcación artesanal , ARLETH ANTONIA RPA 697484, Marianet Patricia Gutierrez Veloso</t>
  </si>
  <si>
    <t>STI Pescadores Armadores y Ramos Afines de la Pesca Artesanal, APAT, RSU 08.05.0380</t>
  </si>
  <si>
    <t xml:space="preserve">Armador de las embarcaciones artesanales, JOAQUIN ISAAC y VENTISQUERO, Jacob Isaac Muñoz Mora. </t>
  </si>
  <si>
    <t>STI Pescadores Artesanales Historicos de Talcahuano, "SPARHITAL", RSU 08.05.0382</t>
  </si>
  <si>
    <t>STI Pescadores Artesanales, Armadores y Actividades Conexas de la Caleta Coliumo, RSU 08.06.0150</t>
  </si>
  <si>
    <t>Asociación gremial de armadores, pescadores artesanales y actividades Afines, SIMBA AG, RAG N° 679-8</t>
  </si>
  <si>
    <t>Sindicato de trabajadores independientes Armadores y Pescadores Artesanles y Ramos Afines Caleta La Gloria comuna de Talcahuano, RSU 08.05.0603</t>
  </si>
  <si>
    <t>Armador de la  embarcación MASTER I, RPA 959986, PESQUERA MASTER LTDA.</t>
  </si>
  <si>
    <t>Armador de la  embarcación MAR DE LIGURIA , RPA 697391, Juan Carlos Garrido Contreras</t>
  </si>
  <si>
    <t>STI Armadores y pescadores y ramos Afines de la pesca artesanal de la caleta Lo Rojas "SITRAL", RSU 08.07.0322</t>
  </si>
  <si>
    <t>STI Pescadores Artesanales, Armadores, Buzos, Algueros, Bentónicos, Demersales, Pelágicos, Recolectores de Orilla y Oficios Conexos de Caleta Pesquera, Camino Chinquihue.</t>
  </si>
  <si>
    <t>Sidicato de trabajadores independientes de pescadores artesanales Caleta Lo rojas, SITRAINPAR" RSU N° 08.07.0287</t>
  </si>
  <si>
    <t>Asociación Gremial de armadores, pescadores artesanales y actividades Afines, de las Caletas de Coronel y Lota de la región del BioBio PESCA SUR AG, RAG N° 680-8</t>
  </si>
  <si>
    <t>VIII</t>
  </si>
  <si>
    <t>Sindicato de Trabajadores Independientes Pescadores Artesanales Historicos de Talcahuano, SPARHITAL</t>
  </si>
  <si>
    <t>Anchoveta (Región del Bio-Bio)</t>
  </si>
  <si>
    <t>Sarina común  (Región del Bio-Bio)</t>
  </si>
  <si>
    <t>X</t>
  </si>
  <si>
    <t>Asociación Gremial de Armadores Artesanales de la Decima región</t>
  </si>
  <si>
    <r>
      <t xml:space="preserve">Armador Artesanal </t>
    </r>
    <r>
      <rPr>
        <b/>
        <sz val="8"/>
        <color indexed="8"/>
        <rFont val="Arial"/>
        <family val="2"/>
      </rPr>
      <t>"L/M RIO TOLTEN I"</t>
    </r>
    <r>
      <rPr>
        <sz val="8"/>
        <color indexed="8"/>
        <rFont val="Arial"/>
        <family val="2"/>
      </rPr>
      <t xml:space="preserve">  y </t>
    </r>
    <r>
      <rPr>
        <b/>
        <sz val="8"/>
        <color indexed="8"/>
        <rFont val="Arial"/>
        <family val="2"/>
      </rPr>
      <t>"L/M RIO QUEULE I"</t>
    </r>
    <r>
      <rPr>
        <sz val="8"/>
        <color indexed="8"/>
        <rFont val="Arial"/>
        <family val="2"/>
      </rPr>
      <t xml:space="preserve"> </t>
    </r>
  </si>
  <si>
    <r>
      <t xml:space="preserve">Armador Artesanal </t>
    </r>
    <r>
      <rPr>
        <b/>
        <sz val="8"/>
        <color indexed="8"/>
        <rFont val="Arial"/>
        <family val="2"/>
      </rPr>
      <t>"L/M ANTONELLA I", "L/M PALMI I"</t>
    </r>
    <r>
      <rPr>
        <sz val="8"/>
        <color indexed="8"/>
        <rFont val="Arial"/>
        <family val="2"/>
      </rPr>
      <t xml:space="preserve">  y </t>
    </r>
    <r>
      <rPr>
        <b/>
        <sz val="8"/>
        <color indexed="8"/>
        <rFont val="Arial"/>
        <family val="2"/>
      </rPr>
      <t>"L/M OSFRAMA "</t>
    </r>
    <r>
      <rPr>
        <sz val="8"/>
        <color indexed="8"/>
        <rFont val="Arial"/>
        <family val="2"/>
      </rPr>
      <t xml:space="preserve"> </t>
    </r>
  </si>
  <si>
    <t>Armadores Artesanales del Puerto San antonio Asociación Gremial (RAG N° 2510)</t>
  </si>
  <si>
    <t>Asociación Gremial de Pescadores artesanales de Coronel (RAG N°5-8) y Asociación Gremial de Armadores, Pescadores Artesanales y Actividades Afines de Lota, Octava Región "PESCAMAR OCTAVAMAR A.G" (RAG N°577-8)</t>
  </si>
  <si>
    <t>S.T.I Pescadores y Armadores Artesanales de Constitución "SIPARCON" RSU  N° 070.50.193</t>
  </si>
  <si>
    <t>S.T.I Armadores y Pescadores artesanales, Buzos Mariscadores, Algueros, Acuicoltores y Actividades Conexas de la Región del Bio Bío (BIO BIO PESCA) R.S.U N°08.05.0555</t>
  </si>
  <si>
    <t>Asociación Gremial de Armadores Embarcaciones Menores "AG MENOR COLIUMO" (Rag N°507-8).</t>
  </si>
  <si>
    <t>S.T.I Pescadores Artesanales, Lancheros, Acuicultores y Actividades Conexas de Caleta Lota Bajo "SIPESCA" (RSU N° 08.07.0106)</t>
  </si>
  <si>
    <t>Armador  de la embarcación artesanal ESPERANZA EN DIOS (Rpa 968726)</t>
  </si>
  <si>
    <t>Armador  de la embarcación artesanal VENTISQUERO (Rpa 698337)</t>
  </si>
  <si>
    <t>S.I de Armadores Pescadores Artesanales Tripulantes y Ramas Similares "BAHÍA CONCEPCIÓN" (RSU 08.05.0648)</t>
  </si>
  <si>
    <t>Armador  de la embarcación artesanal MASTER I (Rpa 959986)</t>
  </si>
  <si>
    <t>S.T.I Armadores, Pescadores Artesanales, Algueros y Ramos Afines "MEDITERRÁNEO" (RSU 08.05.0605)</t>
  </si>
  <si>
    <t>Armador  de la embarcación artesanal ANTARES V (Rpa 952452) y ACHERNAR (Rpa 30822)</t>
  </si>
  <si>
    <t>Sindicato de Pescadores Artesanales, Armadores Pelágicos y Actividades Conexas de la Caleta Vegas de Coliumo (R.S.U N° 08.06.0113)</t>
  </si>
  <si>
    <t>Armador  de la embarcación artesanal DON RODRIGO B (Rpa 958069) y TATACONCO (Rpa 969525)</t>
  </si>
  <si>
    <t>Agrupación de Armadores Golfo de Arauco (ROC N° 621)</t>
  </si>
  <si>
    <t>Asociación Gremial de Armadores, Pescadores Artesanales y actividades Afines, de las Caletas de Coronel y Lota de la región del BioBio PESCA SUR AG, RAG N° 680-8</t>
  </si>
  <si>
    <t>Asociación Gremial de Armadores Artesanales PESCA AUSTRAL A.G RUT N°65.113.399-8, RAG N° 326-10</t>
  </si>
  <si>
    <t>Asociación Gremial de Pescadores Artesanales de Coronel RUT N° 71.004.800-2, RAG N° 5-8.</t>
  </si>
  <si>
    <t>Asociación Gremial de Armadores Artesanales CALBUCO-ARMAR A.G, RAG N° 320-10.</t>
  </si>
  <si>
    <t>S.T.I, Pescadores Artesanales, Armadores Artesanales y Ramos Afines de la Comuna de Calbuco "PECERCAL", R.S.U N° 10010948, RUT N°65.051.023-2.</t>
  </si>
  <si>
    <t>S.T.I Pescadores Artesanales, Buzos Mariscadores, Armadores Artesanales y Actividades Conexas de Coronel y del Golfo de Arauco VIII Región "SIPARBUMAR CORONEL" R.U.T N° 65.038.450-4 R.S.U N°8070183, ROA N° 487.</t>
  </si>
  <si>
    <t>S.T.I Pelágicos del Maule R.S.U N° 07.05.0150.</t>
  </si>
  <si>
    <t>S.T.I Pescadores Armadores y Buzos Mariscadores y Actividades Conexas "SIPARBUM", R.S.U N° 80.50.424 y a S.T.I Pescadores Artesanales y Ramos afines STA MARÍA Comuna de Talcahuano "SIPASMA", R.S.U N° 80.50.602.</t>
  </si>
  <si>
    <t>Asociación Gremial de Productores Pelágicos, Armadores Artesanales de la Caleta de Quellón Décima Región-AQUAPESCA A.G, R.A.G N° 270-10, RUT N°65.175.985-4.</t>
  </si>
  <si>
    <t>S.T.I Artesanales y Ramos afines STA MARÍA Comuna de Talcahuano "SIPASMA", RUT N° 71.004.800-2, R.S.U N° 08.05.602.</t>
  </si>
  <si>
    <t>S.T.I Armadores y Pescadores y Ramos Afines de la Pesca Artesanal de la Caleta Lo Rojas "SITRAL", R.S.U 08.07.0322.</t>
  </si>
  <si>
    <t>S.T.I Pescadores Artesanales, Buzos Mariscadores, Armadores Artesanales y Actividades Conexas de Coronel y del Golfo de Arauco VIII Región "SIPARBUMAR CORONEL" R.S.U  08.07.0183</t>
  </si>
  <si>
    <t>Agrupación de Armadores y Pescadores Pelágicos de Caleta Tubul (ROC funcional 478-2007).</t>
  </si>
  <si>
    <t>Armador  de la embarcación artesanal DOMENICA (Rpa 923199) y RUELI (Rpa 964068).</t>
  </si>
  <si>
    <t>S.T.I Pescadores, Armadores y Ramas Afines de la Pesca Artesanal de Coronel "SIPESMAFESA" (RSU 08.07.0332).</t>
  </si>
  <si>
    <t>S.T.I Pescadores Artesanales, Buzos Mariscadores, Armadores Artesanales y Actividades Conexas de Coronel y del Golfo de Arauco VIII Región "SIPARBUMAR CORONEL" (RSU 08.07.0183)</t>
  </si>
  <si>
    <t>S.T.I Pescadores, Armadores y Ramos Afines "SIPEAYRAS" de Lota (RSU 08.07.0296).</t>
  </si>
  <si>
    <t>Asociación Gremial de Armadores, Pescadores Artesanales y Actividades Afines, "SIMBA A.G." (RAG N° 679-8)</t>
  </si>
  <si>
    <t>Asociación Gremial de Pescadores Artesanales de Caleta INFIERNILLO (RAG 98-8)</t>
  </si>
  <si>
    <t>Armador  de la embarcación artesanal DON JOAQUIN II (Rpa 969166).</t>
  </si>
  <si>
    <t>S.T.I de Pescadores Artesanales, Armadores Artesanales Pelágicos, Actividades Afines y Actividades Conexas de la Caleta de San Vicente de la Comuna de Talcahuano "SIPARMARCEA" (RAG 08.05.0430).</t>
  </si>
  <si>
    <t>Cooperativa de Pescadores Sol de Israel "COOPES LTDA"  Registro de Cooperativas Rol 5483.</t>
  </si>
  <si>
    <t>Asociación Gremial de Armadores, Pescadores Artesanales y Actividades Afines, de las Caletas de Coronel y Lota de la región del BioBío PESCA SUR AG, (RAG N°680-8).</t>
  </si>
  <si>
    <t>S.T.I Armadores y Pescadores Artesanales, Buzos Mariscadores, Algueros acuicultores y Actividades conexas de la Región del Bio Bío (BIO BIO PESCA) (RSU 08.05.0555).</t>
  </si>
  <si>
    <t>Se modifica según Res. N° 2891, del 28.10.2021, modifica toneladas autorizadas de S.común.</t>
  </si>
  <si>
    <t>Sindicato de Trabajadores Independientes, Pescadores Artesanales, Armadores Artesanales y Ramos Afines de la Com,una de Calbuco "Pecercal"</t>
  </si>
  <si>
    <t>Sarina común</t>
  </si>
  <si>
    <r>
      <t xml:space="preserve">Armador Artesanal </t>
    </r>
    <r>
      <rPr>
        <sz val="8"/>
        <color indexed="8"/>
        <rFont val="Arial"/>
        <family val="2"/>
      </rPr>
      <t>"L/M ANTONELLA I" y "L/M OSFRAMA " región de la Araucanía</t>
    </r>
  </si>
  <si>
    <t>Asociación Gremial de Armadores Artesanales de la Décima Región, AGARMAR, R.U.T N° 75.578.900-3, RAG N° 156-10.</t>
  </si>
  <si>
    <t>S.T.I Armadores y Pescadores Artesanales y Ramos Afines Caleta La Gloria Comuna de Talcahuano, R.S.U N° 08.05.0603.</t>
  </si>
  <si>
    <t>Armador  de la embarcación artesanal ESPERANZA EN DIOS (Rpa 968726).</t>
  </si>
  <si>
    <t>Armador  de la embarcación artesanal DON MATEO (Rpa 962795).</t>
  </si>
  <si>
    <t>Agrupación de Armadores Golfo de Arauco.</t>
  </si>
  <si>
    <t>Asociación Gremial de Armadores, Pescadores Artesanales y Actividades Afines, de las Caletas de Coronel y Lota de la Región del Biobío PESCA SUR A.G (Rag N° 680-8).</t>
  </si>
  <si>
    <t>S.T.I, Pescadores Artesanales, Recolectores de Orilla, Bolincheros y ramos similares "PROVEEDORES MARÍTIMOS DE QUILLLAIPE" (RSU N°10.01.0835)</t>
  </si>
  <si>
    <t>Asociación Gremial de Pescadores y Armadores Artesanales Pelágicos Región del Biobío ALTAMAR A.G "ALTAMAR A.G" RAG N°555-8.</t>
  </si>
  <si>
    <t>S.T.I Pescadores Artesanales del Balneario de Niebla R.S.U N°14.01.0127.</t>
  </si>
  <si>
    <t>S.T.I Armadores y Pescadores Artesanales Acuicultores Algueros (AS) y Ramos Afines "MAFMAR" (R.S.U N°08.05.0645)</t>
  </si>
  <si>
    <t xml:space="preserve">Armador Artesanal "L/M ROLANDO (RPA N° 964500)  Región de los Ríos </t>
  </si>
  <si>
    <t xml:space="preserve">Armador Artesanal "L/M ISAAC II (RPA N° 961132)  Región de los Ríos </t>
  </si>
  <si>
    <t xml:space="preserve">Armador Artesanal "L/M LASCAR II (RPA N° 698145)  Región de los Ríos </t>
  </si>
  <si>
    <t xml:space="preserve">ANCHOVETA </t>
  </si>
  <si>
    <t>S.T.I PESCADORES ARMADORES Y BUZOS MARISCADORES Y ACT. CONEXAS "SIPARBUM" (R.S.U. N° 08.05.0424)</t>
  </si>
  <si>
    <t xml:space="preserve">Armador Artesanal "L/M ALBERTO M (RPA N° 964972)  Región de los Ríos </t>
  </si>
  <si>
    <t>ASOCIACION GREMIAL BLU A.G. R.A.G. N° 661-8</t>
  </si>
  <si>
    <t xml:space="preserve">Armadores Artesanales "L/M ISAAC II (RPA N° 961132),  ISAAC II (RPA N° 961132) y ALBERTO M (RPA N° 964972) de la Región de los Ríos </t>
  </si>
  <si>
    <t xml:space="preserve">Armadores Artesanales "L/M RIO QUEULE I (RPA N° 951113) y RIO TOLTEN I (RPA N° 966686) de la region de la Araucanía, ROLANDO (RPA N° 964500), DON JOAQUIN (RPA N° 11718) y LASCAR II (RPA N° 698145) de la Región de los Ríos </t>
  </si>
  <si>
    <t>S.T.I. DE ARMADORES Y PESCADORES ARTESANALES Y RAMAS AFINES, R.S.U. N° 08.05.0512</t>
  </si>
  <si>
    <t xml:space="preserve">Armador Artesanal "L/M MARGOT MARIA IV (RPA N° 951220)  Región de los Ríos </t>
  </si>
  <si>
    <t>ASOCIACION GREMIAL DE ARMADORES CERQUEROS DE VALDIVIA - ACERVAL A.G. R.A.G N° 207-10</t>
  </si>
  <si>
    <t xml:space="preserve">Armador Artesanal "L/M PUNTA BRAVA"  (RPA N° 956926)  Región de los Ríos </t>
  </si>
  <si>
    <t>S.T.I. Pescadores, Armadores Artesanales, Buzos, Acuicultores y Ramos Afines de la Pesca Artesanal Comuna de Talcahuano "SIPEARTAL"</t>
  </si>
  <si>
    <t>Comercializadora Simon Seafood Limitada</t>
  </si>
  <si>
    <t>ASOCIACION GREMIAR DE PESCADORES ARTESANALES DE CORONEL R.A.G. N° 5-8</t>
  </si>
  <si>
    <t>SINDICATO DE PES. ART. Y ARMADORES ART. DE LA OCTAVA REGION "SPAADA SD" R.S.U. N° 08,05,0339</t>
  </si>
  <si>
    <t xml:space="preserve">Armador Artesanal "L/M CLAUDIO I (RPA N° 951206)  Región de los Ríos </t>
  </si>
  <si>
    <t>ASOCIACION GREMIAR DE PESCADORES ARTESANALES DE CORONEL R.A.G. N° 5-9</t>
  </si>
  <si>
    <t xml:space="preserve">Armador Artesanal "L/M LASCAR II (RPA N° 6981145)  Región de los Ríos </t>
  </si>
  <si>
    <t>ARMADORES PELAGICOS DE VALDIVIA ASOCIACION GREMIAL- APEVAL A.G.</t>
  </si>
  <si>
    <t xml:space="preserve">A FAVOR DE ARMADORES ARTESANALES DE LA REGION DE LOS RIOS </t>
  </si>
  <si>
    <t xml:space="preserve">SARDINA COMUN </t>
  </si>
  <si>
    <t>S.I de Armadores y Pescadores Artesanales Históricos de Valdivia "ARPAVAL" R.S.U N° 14.01.0514.</t>
  </si>
  <si>
    <t>S.T.I Armadores y Pescadores Artesanales Acuicultores Algueros (AS) y Ramos Afines "MAFMAR" (R.S.U N°08.05.0645).</t>
  </si>
  <si>
    <t>ASOCIACION GREMIAL BLUE A.G. R.A.G. N° 661-8</t>
  </si>
  <si>
    <r>
      <t xml:space="preserve">Armador Artesanal </t>
    </r>
    <r>
      <rPr>
        <b/>
        <sz val="8"/>
        <color indexed="8"/>
        <rFont val="Arial"/>
        <family val="2"/>
      </rPr>
      <t>"L/M PALMI II"</t>
    </r>
    <r>
      <rPr>
        <sz val="8"/>
        <color indexed="8"/>
        <rFont val="Arial"/>
        <family val="2"/>
      </rPr>
      <t xml:space="preserve"> región de la Araucanía                                                                              </t>
    </r>
  </si>
  <si>
    <t>S.T.I Pescadores Artesanales Península de Tumbes  (RSU 08.05.0391)</t>
  </si>
  <si>
    <t>Sardina común</t>
  </si>
  <si>
    <t>Asociación Gremial de Pescadores y Armadores Artesanales Pelágicos de la Región del Biobío "PESCA MAR A.G". (RAG N° 450-8)</t>
  </si>
  <si>
    <t>S.T.I Pescadores Artesanales de Caleta Tumbes, (RSU N° 08.05.0057).</t>
  </si>
  <si>
    <t xml:space="preserve">Asociación Gremial de Armadores, Pescadores Artesanales y Actividades Afines , CHALLWAFE A.G (RAG N°674-8) </t>
  </si>
  <si>
    <t>Asociación Gremial de Armadores Artesanales-ASOGFER A.G, RUT N° 65.067.479-0, (RAG N° 310-10)</t>
  </si>
  <si>
    <t>Asociación Gremial de Pescadores Artesanales de Coronel, RUT N° 71.004.800-2 (RAG N° 5-8)</t>
  </si>
  <si>
    <t>Asociación Gremial de Armadores, Pescadores Artesanales y Actividades Afines de Lota, Octava Región "PESCAMAR OCTAVAMAR A.G" (RAG N° 577-8)</t>
  </si>
  <si>
    <t>Res.N°2862, del 22.10.2021 modifica toneladas autorizadas de sardina común.</t>
  </si>
  <si>
    <t>S.T.I  Armadores y Pescadores Artesanales, Acuicultores, Algueros (as) y Ramos Afines "MAFMAR" (R.S.U 08.05.0645)</t>
  </si>
  <si>
    <t>Armador  de la embarcación artesanal DON ISMAEL (Rpa 698133).</t>
  </si>
  <si>
    <t>Armador  de la embarcación artesanal ANA BELEN (Rpa 968700) y SRA.CAROLINA (Rpa 968401).</t>
  </si>
  <si>
    <t>S.T.I Pescadores Armadores y Ramos Afines de la Pesca Artesanal APAT, (RSU 08.05.0380).</t>
  </si>
  <si>
    <t>Armador  de la embarcación artesanal JOAQUIN ISAAC (Rpa 966875) y VENTISQUERO (Rpa 958905).</t>
  </si>
  <si>
    <t>S.T.I Pescadores y Armadores Artesanales de embarcaciones de la Caleta de Tumbes "SIPEAREM" Comuna Talcahuano (RSU 08.05.0569)</t>
  </si>
  <si>
    <t>Armador  de la embarcación artesanal DON JULIAN (Rpa 910367).</t>
  </si>
  <si>
    <t>S.T.I Pescadores Artesanales, Armadores Artesanales Pelágicos, Actividades Afines y Actividades Conexas de la Caleta de San Vicente de la Comuna de Talcahuano "SIPARMARCEA" (RSU 08.05.0430)</t>
  </si>
  <si>
    <t>Agrupación Gremial de Productores Pelágicos, Armadores Artesanales de Talcahuano, Región del Biobío "AGREPAR BIOBIO A.G" (RAG N°468-8).</t>
  </si>
  <si>
    <t>S.T.I PescadoresArtesanales, Recolectores de orilla, Bolincheros y Ramos similares "PROVEEDORES MARÍTIMOS DE QUILLAIPE" Carretera Austral Comuna de Puerto Montt (RSU N°10.01.0835).</t>
  </si>
  <si>
    <t>Asociación Gremial de Pescadores Artesanales de Coronel (RAG N°5-8).</t>
  </si>
  <si>
    <t>S.T.I, Pescadores Artesanales, Armadores Artesanales y Ramos afines de la comuna de Calbuco "PECERCAL" R.S.U N° 10.01.0948, RUT N° 65.051.023-2</t>
  </si>
  <si>
    <t>S.T.I Pescadores Artesanales, Buzos Mariscadores, Armadores Artesanales y Actividades Conexas de Coronel y del Golfo de Arauco VIII Región "SIPARBUMAR CORONEL" R.S.U N° 08.07.0183, ROA N° 487.</t>
  </si>
</sst>
</file>

<file path=xl/styles.xml><?xml version="1.0" encoding="utf-8"?>
<styleSheet xmlns="http://schemas.openxmlformats.org/spreadsheetml/2006/main">
  <numFmts count="1">
    <numFmt numFmtId="164" formatCode="dd/mm/yyyy;@"/>
  </numFmts>
  <fonts count="10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4" borderId="2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862"/>
  <sheetViews>
    <sheetView tabSelected="1" zoomScale="184" zoomScaleNormal="184" workbookViewId="0">
      <pane ySplit="3" topLeftCell="A373" activePane="bottomLeft" state="frozen"/>
      <selection pane="bottomLeft" activeCell="A3" sqref="A3:XFD3"/>
    </sheetView>
  </sheetViews>
  <sheetFormatPr baseColWidth="10" defaultRowHeight="15"/>
  <cols>
    <col min="2" max="2" width="11.28515625" style="20" bestFit="1" customWidth="1"/>
    <col min="3" max="3" width="17.85546875" bestFit="1" customWidth="1"/>
    <col min="5" max="5" width="11.42578125" style="26"/>
    <col min="6" max="6" width="92.42578125" customWidth="1"/>
    <col min="7" max="7" width="30.7109375" bestFit="1" customWidth="1"/>
    <col min="9" max="9" width="100.7109375" style="26" customWidth="1"/>
    <col min="11" max="11" width="11.42578125" style="17"/>
    <col min="12" max="12" width="13.85546875" bestFit="1" customWidth="1"/>
  </cols>
  <sheetData>
    <row r="1" spans="1:60" s="6" customFormat="1" ht="19.5" customHeight="1" thickBot="1">
      <c r="A1" s="1"/>
      <c r="B1" s="28" t="s">
        <v>9</v>
      </c>
      <c r="C1" s="29"/>
      <c r="D1" s="29"/>
      <c r="E1" s="29"/>
      <c r="F1" s="29"/>
      <c r="G1" s="29"/>
      <c r="H1" s="29"/>
      <c r="I1" s="29"/>
      <c r="J1" s="2"/>
      <c r="K1" s="17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</row>
    <row r="2" spans="1:60" s="6" customFormat="1" ht="19.5" customHeight="1" thickBot="1">
      <c r="A2" s="7"/>
      <c r="B2" s="18"/>
      <c r="C2" s="30" t="s">
        <v>10</v>
      </c>
      <c r="D2" s="30"/>
      <c r="E2" s="31"/>
      <c r="F2" s="32"/>
      <c r="G2" s="33" t="s">
        <v>11</v>
      </c>
      <c r="H2" s="34"/>
      <c r="I2" s="34"/>
      <c r="J2" s="9"/>
      <c r="K2" s="9"/>
      <c r="L2" s="10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</row>
    <row r="3" spans="1:60" s="6" customFormat="1" ht="22.5" customHeight="1">
      <c r="A3" s="11" t="s">
        <v>0</v>
      </c>
      <c r="B3" s="19" t="s">
        <v>1</v>
      </c>
      <c r="C3" s="12" t="s">
        <v>2</v>
      </c>
      <c r="D3" s="8" t="s">
        <v>12</v>
      </c>
      <c r="E3" s="9" t="s">
        <v>3</v>
      </c>
      <c r="F3" s="13" t="s">
        <v>13</v>
      </c>
      <c r="G3" s="14" t="s">
        <v>2</v>
      </c>
      <c r="H3" s="9" t="s">
        <v>4</v>
      </c>
      <c r="I3" s="23" t="s">
        <v>13</v>
      </c>
      <c r="J3" s="15" t="s">
        <v>5</v>
      </c>
      <c r="K3" s="15" t="s">
        <v>6</v>
      </c>
      <c r="L3" s="16" t="s">
        <v>7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</row>
    <row r="4" spans="1:60" s="21" customFormat="1" ht="34.5" customHeight="1">
      <c r="A4" s="24">
        <v>1</v>
      </c>
      <c r="B4" s="25">
        <v>44216</v>
      </c>
      <c r="C4" s="24" t="s">
        <v>14</v>
      </c>
      <c r="D4" s="24">
        <v>12</v>
      </c>
      <c r="E4" s="24" t="s">
        <v>8</v>
      </c>
      <c r="F4" s="24" t="s">
        <v>30</v>
      </c>
      <c r="G4" s="24" t="s">
        <v>15</v>
      </c>
      <c r="H4" s="24" t="s">
        <v>16</v>
      </c>
      <c r="I4" s="24" t="s">
        <v>17</v>
      </c>
      <c r="J4" s="24">
        <f t="shared" ref="J4:J5" si="0">K4/1000</f>
        <v>823.11800000000005</v>
      </c>
      <c r="K4" s="24">
        <v>823118</v>
      </c>
      <c r="L4" s="24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</row>
    <row r="5" spans="1:60" s="21" customFormat="1" ht="34.5" customHeight="1">
      <c r="A5" s="24">
        <v>1</v>
      </c>
      <c r="B5" s="25">
        <v>44221</v>
      </c>
      <c r="C5" s="24" t="s">
        <v>14</v>
      </c>
      <c r="D5" s="24">
        <v>11</v>
      </c>
      <c r="E5" s="24" t="s">
        <v>8</v>
      </c>
      <c r="F5" s="24" t="s">
        <v>18</v>
      </c>
      <c r="G5" s="24" t="s">
        <v>15</v>
      </c>
      <c r="H5" s="24" t="s">
        <v>16</v>
      </c>
      <c r="I5" s="24" t="s">
        <v>17</v>
      </c>
      <c r="J5" s="24">
        <f t="shared" si="0"/>
        <v>120.83199999999999</v>
      </c>
      <c r="K5" s="24">
        <v>120832</v>
      </c>
      <c r="L5" s="24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</row>
    <row r="6" spans="1:60" s="21" customFormat="1" ht="34.5" customHeight="1">
      <c r="A6" s="24">
        <v>2</v>
      </c>
      <c r="B6" s="25">
        <v>44225</v>
      </c>
      <c r="C6" s="24" t="s">
        <v>14</v>
      </c>
      <c r="D6" s="24">
        <v>11</v>
      </c>
      <c r="E6" s="24" t="s">
        <v>8</v>
      </c>
      <c r="F6" s="24" t="s">
        <v>19</v>
      </c>
      <c r="G6" s="24" t="s">
        <v>15</v>
      </c>
      <c r="H6" s="24" t="s">
        <v>16</v>
      </c>
      <c r="I6" s="24" t="s">
        <v>17</v>
      </c>
      <c r="J6" s="24">
        <f t="shared" ref="J6:J7" si="1">K6/1000</f>
        <v>243.036</v>
      </c>
      <c r="K6" s="24">
        <v>243036</v>
      </c>
      <c r="L6" s="24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</row>
    <row r="7" spans="1:60" s="21" customFormat="1" ht="34.5" customHeight="1">
      <c r="A7" s="24">
        <v>3</v>
      </c>
      <c r="B7" s="25">
        <v>44224</v>
      </c>
      <c r="C7" s="24" t="s">
        <v>14</v>
      </c>
      <c r="D7" s="24">
        <v>12</v>
      </c>
      <c r="E7" s="24" t="s">
        <v>8</v>
      </c>
      <c r="F7" s="24" t="s">
        <v>32</v>
      </c>
      <c r="G7" s="24" t="s">
        <v>15</v>
      </c>
      <c r="H7" s="24" t="s">
        <v>16</v>
      </c>
      <c r="I7" s="24" t="s">
        <v>17</v>
      </c>
      <c r="J7" s="24">
        <f t="shared" si="1"/>
        <v>54.283999999999999</v>
      </c>
      <c r="K7" s="24">
        <v>54284</v>
      </c>
      <c r="L7" s="24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</row>
    <row r="8" spans="1:60" s="21" customFormat="1" ht="34.5" customHeight="1">
      <c r="A8" s="24">
        <v>4</v>
      </c>
      <c r="B8" s="25">
        <v>44224</v>
      </c>
      <c r="C8" s="24" t="s">
        <v>14</v>
      </c>
      <c r="D8" s="24">
        <v>12</v>
      </c>
      <c r="E8" s="24" t="s">
        <v>8</v>
      </c>
      <c r="F8" s="24" t="s">
        <v>31</v>
      </c>
      <c r="G8" s="24" t="s">
        <v>15</v>
      </c>
      <c r="H8" s="24" t="s">
        <v>16</v>
      </c>
      <c r="I8" s="24" t="s">
        <v>17</v>
      </c>
      <c r="J8" s="24">
        <f>K8/1000</f>
        <v>474.34300000000002</v>
      </c>
      <c r="K8" s="24">
        <v>474343</v>
      </c>
      <c r="L8" s="24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</row>
    <row r="9" spans="1:60" s="21" customFormat="1" ht="34.5" customHeight="1">
      <c r="A9" s="24">
        <v>3</v>
      </c>
      <c r="B9" s="25">
        <v>44225</v>
      </c>
      <c r="C9" s="24" t="s">
        <v>14</v>
      </c>
      <c r="D9" s="24">
        <v>11</v>
      </c>
      <c r="E9" s="24" t="s">
        <v>8</v>
      </c>
      <c r="F9" s="24" t="s">
        <v>20</v>
      </c>
      <c r="G9" s="24" t="s">
        <v>15</v>
      </c>
      <c r="H9" s="24" t="s">
        <v>16</v>
      </c>
      <c r="I9" s="24" t="s">
        <v>21</v>
      </c>
      <c r="J9" s="24">
        <f t="shared" ref="J9" si="2">K9/1000</f>
        <v>72.051000000000002</v>
      </c>
      <c r="K9" s="24">
        <v>72051</v>
      </c>
      <c r="L9" s="24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</row>
    <row r="10" spans="1:60" s="21" customFormat="1" ht="34.5" customHeight="1">
      <c r="A10" s="24">
        <v>4</v>
      </c>
      <c r="B10" s="25">
        <v>44225</v>
      </c>
      <c r="C10" s="24" t="s">
        <v>14</v>
      </c>
      <c r="D10" s="24">
        <v>11</v>
      </c>
      <c r="E10" s="24" t="s">
        <v>8</v>
      </c>
      <c r="F10" s="24" t="s">
        <v>22</v>
      </c>
      <c r="G10" s="24" t="s">
        <v>15</v>
      </c>
      <c r="H10" s="24" t="s">
        <v>16</v>
      </c>
      <c r="I10" s="24" t="s">
        <v>23</v>
      </c>
      <c r="J10" s="24">
        <f t="shared" ref="J10:J25" si="3">K10/1000</f>
        <v>205.06</v>
      </c>
      <c r="K10" s="24">
        <v>205060</v>
      </c>
      <c r="L10" s="24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</row>
    <row r="11" spans="1:60" s="21" customFormat="1" ht="34.5" customHeight="1">
      <c r="A11" s="24">
        <v>5</v>
      </c>
      <c r="B11" s="25">
        <v>44235</v>
      </c>
      <c r="C11" s="24" t="s">
        <v>14</v>
      </c>
      <c r="D11" s="24">
        <v>11</v>
      </c>
      <c r="E11" s="24" t="s">
        <v>8</v>
      </c>
      <c r="F11" s="24" t="s">
        <v>18</v>
      </c>
      <c r="G11" s="24" t="s">
        <v>15</v>
      </c>
      <c r="H11" s="24" t="s">
        <v>16</v>
      </c>
      <c r="I11" s="24" t="s">
        <v>17</v>
      </c>
      <c r="J11" s="24">
        <f t="shared" si="3"/>
        <v>525.23</v>
      </c>
      <c r="K11" s="24">
        <v>525230</v>
      </c>
      <c r="L11" s="24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</row>
    <row r="12" spans="1:60" s="21" customFormat="1" ht="34.5" customHeight="1">
      <c r="A12" s="24">
        <v>6</v>
      </c>
      <c r="B12" s="25">
        <v>44235</v>
      </c>
      <c r="C12" s="24" t="s">
        <v>14</v>
      </c>
      <c r="D12" s="24">
        <v>11</v>
      </c>
      <c r="E12" s="24" t="s">
        <v>8</v>
      </c>
      <c r="F12" s="24" t="s">
        <v>20</v>
      </c>
      <c r="G12" s="24" t="s">
        <v>15</v>
      </c>
      <c r="H12" s="24" t="s">
        <v>16</v>
      </c>
      <c r="I12" s="24" t="s">
        <v>21</v>
      </c>
      <c r="J12" s="24">
        <f t="shared" si="3"/>
        <v>197.99199999999999</v>
      </c>
      <c r="K12" s="24">
        <v>197992</v>
      </c>
      <c r="L12" s="24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</row>
    <row r="13" spans="1:60" s="21" customFormat="1" ht="34.5" customHeight="1">
      <c r="A13" s="24">
        <v>7</v>
      </c>
      <c r="B13" s="25">
        <v>44235</v>
      </c>
      <c r="C13" s="24" t="s">
        <v>14</v>
      </c>
      <c r="D13" s="24">
        <v>11</v>
      </c>
      <c r="E13" s="24" t="s">
        <v>8</v>
      </c>
      <c r="F13" s="24" t="s">
        <v>24</v>
      </c>
      <c r="G13" s="24" t="s">
        <v>15</v>
      </c>
      <c r="H13" s="24" t="s">
        <v>16</v>
      </c>
      <c r="I13" s="24" t="s">
        <v>23</v>
      </c>
      <c r="J13" s="24">
        <f>K13/1000</f>
        <v>177.42400000000001</v>
      </c>
      <c r="K13" s="24">
        <v>177424</v>
      </c>
      <c r="L13" s="24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</row>
    <row r="14" spans="1:60" s="21" customFormat="1" ht="34.5" customHeight="1">
      <c r="A14" s="24">
        <v>1</v>
      </c>
      <c r="B14" s="25">
        <v>44239</v>
      </c>
      <c r="C14" s="24" t="s">
        <v>78</v>
      </c>
      <c r="D14" s="24">
        <v>4</v>
      </c>
      <c r="E14" s="24" t="s">
        <v>8</v>
      </c>
      <c r="F14" s="24" t="s">
        <v>79</v>
      </c>
      <c r="G14" s="24" t="s">
        <v>80</v>
      </c>
      <c r="H14" s="24" t="s">
        <v>16</v>
      </c>
      <c r="I14" s="24" t="s">
        <v>81</v>
      </c>
      <c r="J14" s="24">
        <f>K14/1000</f>
        <v>16.152999999999999</v>
      </c>
      <c r="K14" s="24">
        <v>16153</v>
      </c>
      <c r="L14" s="24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</row>
    <row r="15" spans="1:60" s="21" customFormat="1" ht="34.5" customHeight="1">
      <c r="A15" s="24">
        <v>1</v>
      </c>
      <c r="B15" s="25">
        <v>44239</v>
      </c>
      <c r="C15" s="24" t="s">
        <v>82</v>
      </c>
      <c r="D15" s="24">
        <v>4</v>
      </c>
      <c r="E15" s="24" t="s">
        <v>8</v>
      </c>
      <c r="F15" s="24" t="s">
        <v>79</v>
      </c>
      <c r="G15" s="24" t="s">
        <v>84</v>
      </c>
      <c r="H15" s="24" t="s">
        <v>16</v>
      </c>
      <c r="I15" s="24" t="s">
        <v>81</v>
      </c>
      <c r="J15" s="24">
        <f t="shared" ref="J15:J16" si="4">K15/1000</f>
        <v>65.846999999999994</v>
      </c>
      <c r="K15" s="24">
        <v>65847</v>
      </c>
      <c r="L15" s="24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</row>
    <row r="16" spans="1:60" s="21" customFormat="1" ht="34.5" customHeight="1">
      <c r="A16" s="24">
        <v>1</v>
      </c>
      <c r="B16" s="25">
        <v>44239</v>
      </c>
      <c r="C16" s="24" t="s">
        <v>83</v>
      </c>
      <c r="D16" s="24">
        <v>4</v>
      </c>
      <c r="E16" s="24" t="s">
        <v>8</v>
      </c>
      <c r="F16" s="24" t="s">
        <v>79</v>
      </c>
      <c r="G16" s="24" t="s">
        <v>85</v>
      </c>
      <c r="H16" s="24" t="s">
        <v>16</v>
      </c>
      <c r="I16" s="24" t="s">
        <v>81</v>
      </c>
      <c r="J16" s="24">
        <f t="shared" si="4"/>
        <v>69.045000000000002</v>
      </c>
      <c r="K16" s="24">
        <v>69045</v>
      </c>
      <c r="L16" s="24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</row>
    <row r="17" spans="1:59" s="21" customFormat="1" ht="34.5" customHeight="1">
      <c r="A17" s="24">
        <v>9</v>
      </c>
      <c r="B17" s="25">
        <v>44239</v>
      </c>
      <c r="C17" s="24" t="s">
        <v>14</v>
      </c>
      <c r="D17" s="24">
        <v>11</v>
      </c>
      <c r="E17" s="24" t="s">
        <v>8</v>
      </c>
      <c r="F17" s="24" t="s">
        <v>26</v>
      </c>
      <c r="G17" s="24" t="s">
        <v>15</v>
      </c>
      <c r="H17" s="24" t="s">
        <v>16</v>
      </c>
      <c r="I17" s="24" t="s">
        <v>21</v>
      </c>
      <c r="J17" s="24">
        <f>K17/1000</f>
        <v>26.420999999999999</v>
      </c>
      <c r="K17" s="24">
        <v>26421</v>
      </c>
      <c r="L17" s="24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</row>
    <row r="18" spans="1:59" s="21" customFormat="1" ht="34.5" customHeight="1">
      <c r="A18" s="24">
        <v>10</v>
      </c>
      <c r="B18" s="25">
        <v>44239</v>
      </c>
      <c r="C18" s="24" t="s">
        <v>14</v>
      </c>
      <c r="D18" s="24">
        <v>11</v>
      </c>
      <c r="E18" s="24" t="s">
        <v>8</v>
      </c>
      <c r="F18" s="24" t="s">
        <v>25</v>
      </c>
      <c r="G18" s="24" t="s">
        <v>15</v>
      </c>
      <c r="H18" s="24" t="s">
        <v>16</v>
      </c>
      <c r="I18" s="24" t="s">
        <v>23</v>
      </c>
      <c r="J18" s="24">
        <f>K18/1000</f>
        <v>55.649000000000001</v>
      </c>
      <c r="K18" s="24">
        <v>55649</v>
      </c>
      <c r="L18" s="24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</row>
    <row r="19" spans="1:59" s="21" customFormat="1" ht="34.5" customHeight="1">
      <c r="A19" s="24">
        <v>8</v>
      </c>
      <c r="B19" s="25">
        <v>44239</v>
      </c>
      <c r="C19" s="24" t="s">
        <v>14</v>
      </c>
      <c r="D19" s="24">
        <v>11</v>
      </c>
      <c r="E19" s="24" t="s">
        <v>8</v>
      </c>
      <c r="F19" s="24" t="s">
        <v>22</v>
      </c>
      <c r="G19" s="24" t="s">
        <v>15</v>
      </c>
      <c r="H19" s="24" t="s">
        <v>16</v>
      </c>
      <c r="I19" s="24" t="s">
        <v>17</v>
      </c>
      <c r="J19" s="24">
        <f>K19/1000</f>
        <v>357.11799999999999</v>
      </c>
      <c r="K19" s="24">
        <v>357118</v>
      </c>
      <c r="L19" s="24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</row>
    <row r="20" spans="1:59" s="21" customFormat="1" ht="34.5" customHeight="1">
      <c r="A20" s="24">
        <v>6</v>
      </c>
      <c r="B20" s="25">
        <v>44243</v>
      </c>
      <c r="C20" s="24" t="s">
        <v>14</v>
      </c>
      <c r="D20" s="24">
        <v>12</v>
      </c>
      <c r="E20" s="24" t="s">
        <v>8</v>
      </c>
      <c r="F20" s="24" t="s">
        <v>33</v>
      </c>
      <c r="G20" s="24" t="s">
        <v>15</v>
      </c>
      <c r="H20" s="24" t="s">
        <v>16</v>
      </c>
      <c r="I20" s="24" t="s">
        <v>17</v>
      </c>
      <c r="J20" s="24">
        <f t="shared" si="3"/>
        <v>27.071000000000002</v>
      </c>
      <c r="K20" s="24">
        <v>27071</v>
      </c>
      <c r="L20" s="24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</row>
    <row r="21" spans="1:59" s="21" customFormat="1" ht="34.5" customHeight="1">
      <c r="A21" s="24">
        <v>8</v>
      </c>
      <c r="B21" s="25">
        <v>44243</v>
      </c>
      <c r="C21" s="24" t="s">
        <v>14</v>
      </c>
      <c r="D21" s="24">
        <v>12</v>
      </c>
      <c r="E21" s="24" t="s">
        <v>8</v>
      </c>
      <c r="F21" s="24" t="s">
        <v>34</v>
      </c>
      <c r="G21" s="24" t="s">
        <v>15</v>
      </c>
      <c r="H21" s="24" t="s">
        <v>16</v>
      </c>
      <c r="I21" s="24" t="s">
        <v>17</v>
      </c>
      <c r="J21" s="24">
        <f t="shared" si="3"/>
        <v>13.571</v>
      </c>
      <c r="K21" s="24">
        <v>13571</v>
      </c>
      <c r="L21" s="24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</row>
    <row r="22" spans="1:59" s="21" customFormat="1" ht="34.5" customHeight="1">
      <c r="A22" s="24">
        <v>1</v>
      </c>
      <c r="B22" s="25">
        <v>44243</v>
      </c>
      <c r="C22" s="24" t="s">
        <v>45</v>
      </c>
      <c r="D22" s="24">
        <v>8</v>
      </c>
      <c r="E22" s="24" t="s">
        <v>8</v>
      </c>
      <c r="F22" s="24" t="s">
        <v>46</v>
      </c>
      <c r="G22" s="24" t="s">
        <v>45</v>
      </c>
      <c r="H22" s="24" t="s">
        <v>8</v>
      </c>
      <c r="I22" s="24" t="s">
        <v>47</v>
      </c>
      <c r="J22" s="24">
        <v>56</v>
      </c>
      <c r="K22" s="24">
        <f>J22*1000</f>
        <v>56000</v>
      </c>
      <c r="L22" s="24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</row>
    <row r="23" spans="1:59" s="21" customFormat="1" ht="34.5" customHeight="1">
      <c r="A23" s="24">
        <v>1</v>
      </c>
      <c r="B23" s="25">
        <v>44243</v>
      </c>
      <c r="C23" s="24" t="s">
        <v>48</v>
      </c>
      <c r="D23" s="24">
        <v>8</v>
      </c>
      <c r="E23" s="24" t="s">
        <v>8</v>
      </c>
      <c r="F23" s="24" t="s">
        <v>46</v>
      </c>
      <c r="G23" s="24" t="s">
        <v>48</v>
      </c>
      <c r="H23" s="24" t="s">
        <v>8</v>
      </c>
      <c r="I23" s="24" t="s">
        <v>47</v>
      </c>
      <c r="J23" s="24">
        <v>59</v>
      </c>
      <c r="K23" s="24">
        <f>J23*1000</f>
        <v>59000</v>
      </c>
      <c r="L23" s="24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</row>
    <row r="24" spans="1:59" s="21" customFormat="1" ht="34.5" customHeight="1">
      <c r="A24" s="24">
        <v>7</v>
      </c>
      <c r="B24" s="25">
        <v>44243</v>
      </c>
      <c r="C24" s="24" t="s">
        <v>14</v>
      </c>
      <c r="D24" s="24">
        <v>12</v>
      </c>
      <c r="E24" s="24" t="s">
        <v>8</v>
      </c>
      <c r="F24" s="24" t="s">
        <v>144</v>
      </c>
      <c r="G24" s="24" t="s">
        <v>15</v>
      </c>
      <c r="H24" s="24" t="s">
        <v>16</v>
      </c>
      <c r="I24" s="24" t="s">
        <v>143</v>
      </c>
      <c r="J24" s="24">
        <f t="shared" ref="J24" si="5">K24/1000</f>
        <v>13</v>
      </c>
      <c r="K24" s="24">
        <v>13000</v>
      </c>
      <c r="L24" s="24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</row>
    <row r="25" spans="1:59" s="21" customFormat="1" ht="34.5" customHeight="1">
      <c r="A25" s="24">
        <v>11</v>
      </c>
      <c r="B25" s="25">
        <v>44245</v>
      </c>
      <c r="C25" s="24" t="s">
        <v>14</v>
      </c>
      <c r="D25" s="24">
        <v>11</v>
      </c>
      <c r="E25" s="24" t="s">
        <v>8</v>
      </c>
      <c r="F25" s="24" t="s">
        <v>27</v>
      </c>
      <c r="G25" s="24" t="s">
        <v>15</v>
      </c>
      <c r="H25" s="24" t="s">
        <v>16</v>
      </c>
      <c r="I25" s="24" t="s">
        <v>17</v>
      </c>
      <c r="J25" s="24">
        <f t="shared" si="3"/>
        <v>191.24600000000001</v>
      </c>
      <c r="K25" s="24">
        <v>191246</v>
      </c>
      <c r="L25" s="24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</row>
    <row r="26" spans="1:59" s="21" customFormat="1" ht="34.5" customHeight="1">
      <c r="A26" s="24">
        <v>12</v>
      </c>
      <c r="B26" s="25">
        <v>44245</v>
      </c>
      <c r="C26" s="24" t="s">
        <v>14</v>
      </c>
      <c r="D26" s="24">
        <v>11</v>
      </c>
      <c r="E26" s="24" t="s">
        <v>8</v>
      </c>
      <c r="F26" s="24" t="s">
        <v>27</v>
      </c>
      <c r="G26" s="24" t="s">
        <v>15</v>
      </c>
      <c r="H26" s="24" t="s">
        <v>16</v>
      </c>
      <c r="I26" s="24" t="s">
        <v>21</v>
      </c>
      <c r="J26" s="24">
        <f t="shared" ref="J26" si="6">K26/1000</f>
        <v>110.34099999999999</v>
      </c>
      <c r="K26" s="24">
        <v>110341</v>
      </c>
      <c r="L26" s="24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</row>
    <row r="27" spans="1:59" s="21" customFormat="1" ht="34.5" customHeight="1">
      <c r="A27" s="24">
        <v>13</v>
      </c>
      <c r="B27" s="25">
        <v>44245</v>
      </c>
      <c r="C27" s="24" t="s">
        <v>14</v>
      </c>
      <c r="D27" s="24">
        <v>11</v>
      </c>
      <c r="E27" s="24" t="s">
        <v>8</v>
      </c>
      <c r="F27" s="24" t="s">
        <v>28</v>
      </c>
      <c r="G27" s="24" t="s">
        <v>15</v>
      </c>
      <c r="H27" s="24" t="s">
        <v>16</v>
      </c>
      <c r="I27" s="24" t="s">
        <v>23</v>
      </c>
      <c r="J27" s="24">
        <f t="shared" ref="J27" si="7">K27/1000</f>
        <v>77.311999999999998</v>
      </c>
      <c r="K27" s="24">
        <v>77312</v>
      </c>
      <c r="L27" s="24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</row>
    <row r="28" spans="1:59" s="21" customFormat="1" ht="34.5" customHeight="1">
      <c r="A28" s="24">
        <v>3</v>
      </c>
      <c r="B28" s="25">
        <v>44245</v>
      </c>
      <c r="C28" s="24" t="s">
        <v>14</v>
      </c>
      <c r="D28" s="24">
        <v>10</v>
      </c>
      <c r="E28" s="24" t="s">
        <v>8</v>
      </c>
      <c r="F28" s="24" t="s">
        <v>29</v>
      </c>
      <c r="G28" s="24" t="s">
        <v>15</v>
      </c>
      <c r="H28" s="24" t="s">
        <v>16</v>
      </c>
      <c r="I28" s="24" t="s">
        <v>17</v>
      </c>
      <c r="J28" s="24">
        <f t="shared" ref="J28:J35" si="8">K28/1000</f>
        <v>342.62200000000001</v>
      </c>
      <c r="K28" s="24">
        <v>342622</v>
      </c>
      <c r="L28" s="24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</row>
    <row r="29" spans="1:59" s="21" customFormat="1" ht="34.5" customHeight="1">
      <c r="A29" s="24">
        <v>7</v>
      </c>
      <c r="B29" s="25">
        <v>44246</v>
      </c>
      <c r="C29" s="24" t="s">
        <v>14</v>
      </c>
      <c r="D29" s="24">
        <v>10</v>
      </c>
      <c r="E29" s="24" t="s">
        <v>8</v>
      </c>
      <c r="F29" s="24" t="s">
        <v>142</v>
      </c>
      <c r="G29" s="24" t="s">
        <v>15</v>
      </c>
      <c r="H29" s="24" t="s">
        <v>16</v>
      </c>
      <c r="I29" s="24" t="s">
        <v>143</v>
      </c>
      <c r="J29" s="24">
        <f t="shared" ref="J29" si="9">K29/1000</f>
        <v>128</v>
      </c>
      <c r="K29" s="24">
        <v>128000</v>
      </c>
      <c r="L29" s="24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</row>
    <row r="30" spans="1:59" s="21" customFormat="1" ht="34.5" customHeight="1">
      <c r="A30" s="24">
        <v>487</v>
      </c>
      <c r="B30" s="25">
        <v>44246</v>
      </c>
      <c r="C30" s="24" t="s">
        <v>35</v>
      </c>
      <c r="D30" s="24">
        <v>10</v>
      </c>
      <c r="E30" s="24" t="s">
        <v>8</v>
      </c>
      <c r="F30" s="24" t="s">
        <v>36</v>
      </c>
      <c r="G30" s="24" t="s">
        <v>37</v>
      </c>
      <c r="H30" s="24" t="s">
        <v>16</v>
      </c>
      <c r="I30" s="24" t="s">
        <v>38</v>
      </c>
      <c r="J30" s="24">
        <f t="shared" si="8"/>
        <v>620</v>
      </c>
      <c r="K30" s="24">
        <v>620000</v>
      </c>
      <c r="L30" s="24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</row>
    <row r="31" spans="1:59" s="21" customFormat="1" ht="34.5" customHeight="1">
      <c r="A31" s="24">
        <v>489</v>
      </c>
      <c r="B31" s="25">
        <v>44246</v>
      </c>
      <c r="C31" s="24" t="s">
        <v>35</v>
      </c>
      <c r="D31" s="24">
        <v>10</v>
      </c>
      <c r="E31" s="24" t="s">
        <v>8</v>
      </c>
      <c r="F31" s="24" t="s">
        <v>39</v>
      </c>
      <c r="G31" s="24" t="s">
        <v>37</v>
      </c>
      <c r="H31" s="24" t="s">
        <v>16</v>
      </c>
      <c r="I31" s="24" t="s">
        <v>38</v>
      </c>
      <c r="J31" s="24">
        <f t="shared" si="8"/>
        <v>120</v>
      </c>
      <c r="K31" s="24">
        <v>120000</v>
      </c>
      <c r="L31" s="24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</row>
    <row r="32" spans="1:59" s="21" customFormat="1" ht="34.5" customHeight="1">
      <c r="A32" s="24">
        <v>491</v>
      </c>
      <c r="B32" s="25">
        <v>44246</v>
      </c>
      <c r="C32" s="24" t="s">
        <v>35</v>
      </c>
      <c r="D32" s="24">
        <v>10</v>
      </c>
      <c r="E32" s="24" t="s">
        <v>8</v>
      </c>
      <c r="F32" s="24" t="s">
        <v>40</v>
      </c>
      <c r="G32" s="24" t="s">
        <v>37</v>
      </c>
      <c r="H32" s="24" t="s">
        <v>16</v>
      </c>
      <c r="I32" s="24" t="s">
        <v>38</v>
      </c>
      <c r="J32" s="24">
        <f t="shared" si="8"/>
        <v>946.30899999999997</v>
      </c>
      <c r="K32" s="24">
        <v>946309</v>
      </c>
      <c r="L32" s="24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</row>
    <row r="33" spans="1:59" s="21" customFormat="1" ht="34.5" customHeight="1">
      <c r="A33" s="24">
        <v>492</v>
      </c>
      <c r="B33" s="25">
        <v>44246</v>
      </c>
      <c r="C33" s="24" t="s">
        <v>35</v>
      </c>
      <c r="D33" s="24">
        <v>5</v>
      </c>
      <c r="E33" s="24" t="s">
        <v>8</v>
      </c>
      <c r="F33" s="24" t="s">
        <v>41</v>
      </c>
      <c r="G33" s="24" t="s">
        <v>43</v>
      </c>
      <c r="H33" s="24" t="s">
        <v>16</v>
      </c>
      <c r="I33" s="24" t="s">
        <v>44</v>
      </c>
      <c r="J33" s="24">
        <f t="shared" si="8"/>
        <v>890</v>
      </c>
      <c r="K33" s="24">
        <v>890000</v>
      </c>
      <c r="L33" s="24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</row>
    <row r="34" spans="1:59" s="21" customFormat="1" ht="34.5" customHeight="1">
      <c r="A34" s="24">
        <v>493</v>
      </c>
      <c r="B34" s="25">
        <v>44246</v>
      </c>
      <c r="C34" s="24" t="s">
        <v>35</v>
      </c>
      <c r="D34" s="24">
        <v>5</v>
      </c>
      <c r="E34" s="24" t="s">
        <v>8</v>
      </c>
      <c r="F34" s="24" t="s">
        <v>41</v>
      </c>
      <c r="G34" s="24" t="s">
        <v>37</v>
      </c>
      <c r="H34" s="24" t="s">
        <v>16</v>
      </c>
      <c r="I34" s="24" t="s">
        <v>38</v>
      </c>
      <c r="J34" s="24">
        <f>K34/1000</f>
        <v>2970</v>
      </c>
      <c r="K34" s="24">
        <v>2970000</v>
      </c>
      <c r="L34" s="24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</row>
    <row r="35" spans="1:59" s="21" customFormat="1" ht="34.5" customHeight="1">
      <c r="A35" s="24">
        <v>494</v>
      </c>
      <c r="B35" s="25">
        <v>44246</v>
      </c>
      <c r="C35" s="24" t="s">
        <v>35</v>
      </c>
      <c r="D35" s="24">
        <v>10</v>
      </c>
      <c r="E35" s="24" t="s">
        <v>8</v>
      </c>
      <c r="F35" s="24" t="s">
        <v>42</v>
      </c>
      <c r="G35" s="24" t="s">
        <v>37</v>
      </c>
      <c r="H35" s="24" t="s">
        <v>16</v>
      </c>
      <c r="I35" s="24" t="s">
        <v>38</v>
      </c>
      <c r="J35" s="24">
        <f t="shared" si="8"/>
        <v>610</v>
      </c>
      <c r="K35" s="24">
        <v>610000</v>
      </c>
      <c r="L35" s="24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</row>
    <row r="36" spans="1:59" s="21" customFormat="1" ht="34.5" customHeight="1">
      <c r="A36" s="24">
        <v>2</v>
      </c>
      <c r="B36" s="25">
        <v>44246</v>
      </c>
      <c r="C36" s="24" t="s">
        <v>45</v>
      </c>
      <c r="D36" s="24">
        <v>8</v>
      </c>
      <c r="E36" s="24" t="s">
        <v>8</v>
      </c>
      <c r="F36" s="24" t="s">
        <v>49</v>
      </c>
      <c r="G36" s="24" t="s">
        <v>45</v>
      </c>
      <c r="H36" s="24" t="s">
        <v>8</v>
      </c>
      <c r="I36" s="24" t="s">
        <v>50</v>
      </c>
      <c r="J36" s="24">
        <v>190</v>
      </c>
      <c r="K36" s="24">
        <f t="shared" ref="K36:K45" si="10">J36*1000</f>
        <v>190000</v>
      </c>
      <c r="L36" s="24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</row>
    <row r="37" spans="1:59" s="21" customFormat="1" ht="34.5" customHeight="1">
      <c r="A37" s="24">
        <v>2</v>
      </c>
      <c r="B37" s="25">
        <v>44246</v>
      </c>
      <c r="C37" s="24" t="s">
        <v>48</v>
      </c>
      <c r="D37" s="24">
        <v>8</v>
      </c>
      <c r="E37" s="24" t="s">
        <v>8</v>
      </c>
      <c r="F37" s="24" t="s">
        <v>49</v>
      </c>
      <c r="G37" s="24" t="s">
        <v>48</v>
      </c>
      <c r="H37" s="24" t="s">
        <v>8</v>
      </c>
      <c r="I37" s="24" t="s">
        <v>50</v>
      </c>
      <c r="J37" s="24">
        <v>10</v>
      </c>
      <c r="K37" s="24">
        <f t="shared" si="10"/>
        <v>10000</v>
      </c>
      <c r="L37" s="24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</row>
    <row r="38" spans="1:59" s="21" customFormat="1" ht="34.5" customHeight="1">
      <c r="A38" s="24">
        <v>3</v>
      </c>
      <c r="B38" s="25">
        <v>44246</v>
      </c>
      <c r="C38" s="24" t="s">
        <v>45</v>
      </c>
      <c r="D38" s="24">
        <v>8</v>
      </c>
      <c r="E38" s="24" t="s">
        <v>8</v>
      </c>
      <c r="F38" s="24" t="s">
        <v>51</v>
      </c>
      <c r="G38" s="24" t="s">
        <v>45</v>
      </c>
      <c r="H38" s="24" t="s">
        <v>8</v>
      </c>
      <c r="I38" s="24" t="s">
        <v>52</v>
      </c>
      <c r="J38" s="24">
        <v>200</v>
      </c>
      <c r="K38" s="24">
        <f t="shared" si="10"/>
        <v>200000</v>
      </c>
      <c r="L38" s="24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</row>
    <row r="39" spans="1:59" s="21" customFormat="1" ht="34.5" customHeight="1">
      <c r="A39" s="24">
        <v>3</v>
      </c>
      <c r="B39" s="25">
        <v>44246</v>
      </c>
      <c r="C39" s="24" t="s">
        <v>48</v>
      </c>
      <c r="D39" s="24">
        <v>8</v>
      </c>
      <c r="E39" s="24" t="s">
        <v>8</v>
      </c>
      <c r="F39" s="24" t="s">
        <v>51</v>
      </c>
      <c r="G39" s="24" t="s">
        <v>48</v>
      </c>
      <c r="H39" s="24" t="s">
        <v>8</v>
      </c>
      <c r="I39" s="24" t="s">
        <v>52</v>
      </c>
      <c r="J39" s="24">
        <v>100</v>
      </c>
      <c r="K39" s="24">
        <f t="shared" si="10"/>
        <v>100000</v>
      </c>
      <c r="L39" s="24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</row>
    <row r="40" spans="1:59" s="21" customFormat="1" ht="34.5" customHeight="1">
      <c r="A40" s="24">
        <v>495</v>
      </c>
      <c r="B40" s="25">
        <v>44246</v>
      </c>
      <c r="C40" s="24" t="s">
        <v>45</v>
      </c>
      <c r="D40" s="24">
        <v>8</v>
      </c>
      <c r="E40" s="24" t="s">
        <v>8</v>
      </c>
      <c r="F40" s="24" t="s">
        <v>54</v>
      </c>
      <c r="G40" s="24" t="s">
        <v>45</v>
      </c>
      <c r="H40" s="24" t="s">
        <v>8</v>
      </c>
      <c r="I40" s="24" t="s">
        <v>55</v>
      </c>
      <c r="J40" s="24">
        <v>217</v>
      </c>
      <c r="K40" s="24">
        <f>J40*1000</f>
        <v>217000</v>
      </c>
      <c r="L40" s="24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</row>
    <row r="41" spans="1:59" s="21" customFormat="1" ht="34.5" customHeight="1">
      <c r="A41" s="24">
        <v>495</v>
      </c>
      <c r="B41" s="25">
        <v>44246</v>
      </c>
      <c r="C41" s="24" t="s">
        <v>48</v>
      </c>
      <c r="D41" s="24">
        <v>8</v>
      </c>
      <c r="E41" s="24" t="s">
        <v>8</v>
      </c>
      <c r="F41" s="24" t="s">
        <v>54</v>
      </c>
      <c r="G41" s="24" t="s">
        <v>48</v>
      </c>
      <c r="H41" s="24" t="s">
        <v>8</v>
      </c>
      <c r="I41" s="24" t="s">
        <v>55</v>
      </c>
      <c r="J41" s="24">
        <v>187</v>
      </c>
      <c r="K41" s="24">
        <f>J41*1000</f>
        <v>187000</v>
      </c>
      <c r="L41" s="24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</row>
    <row r="42" spans="1:59" s="21" customFormat="1" ht="34.5" customHeight="1">
      <c r="A42" s="24">
        <v>496</v>
      </c>
      <c r="B42" s="25">
        <v>44246</v>
      </c>
      <c r="C42" s="24" t="s">
        <v>45</v>
      </c>
      <c r="D42" s="24">
        <v>8</v>
      </c>
      <c r="E42" s="24" t="s">
        <v>8</v>
      </c>
      <c r="F42" s="24" t="s">
        <v>56</v>
      </c>
      <c r="G42" s="24" t="s">
        <v>45</v>
      </c>
      <c r="H42" s="24" t="s">
        <v>8</v>
      </c>
      <c r="I42" s="24" t="s">
        <v>57</v>
      </c>
      <c r="J42" s="24">
        <v>249.881</v>
      </c>
      <c r="K42" s="24">
        <f>J42*1000</f>
        <v>249881</v>
      </c>
      <c r="L42" s="24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</row>
    <row r="43" spans="1:59" s="21" customFormat="1" ht="34.5" customHeight="1">
      <c r="A43" s="24">
        <v>496</v>
      </c>
      <c r="B43" s="25">
        <v>44246</v>
      </c>
      <c r="C43" s="24" t="s">
        <v>48</v>
      </c>
      <c r="D43" s="24">
        <v>8</v>
      </c>
      <c r="E43" s="24" t="s">
        <v>8</v>
      </c>
      <c r="F43" s="24" t="s">
        <v>56</v>
      </c>
      <c r="G43" s="24" t="s">
        <v>48</v>
      </c>
      <c r="H43" s="24" t="s">
        <v>8</v>
      </c>
      <c r="I43" s="24" t="s">
        <v>57</v>
      </c>
      <c r="J43" s="24">
        <v>338.35399999999998</v>
      </c>
      <c r="K43" s="24">
        <f>J43*1000</f>
        <v>338354</v>
      </c>
      <c r="L43" s="24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</row>
    <row r="44" spans="1:59" s="21" customFormat="1" ht="34.5" customHeight="1">
      <c r="A44" s="24">
        <v>4</v>
      </c>
      <c r="B44" s="25">
        <v>44249</v>
      </c>
      <c r="C44" s="24" t="s">
        <v>45</v>
      </c>
      <c r="D44" s="24">
        <v>8</v>
      </c>
      <c r="E44" s="24" t="s">
        <v>8</v>
      </c>
      <c r="F44" s="24" t="s">
        <v>53</v>
      </c>
      <c r="G44" s="24" t="s">
        <v>45</v>
      </c>
      <c r="H44" s="24" t="s">
        <v>8</v>
      </c>
      <c r="I44" s="24" t="s">
        <v>50</v>
      </c>
      <c r="J44" s="24">
        <v>525</v>
      </c>
      <c r="K44" s="24">
        <f t="shared" si="10"/>
        <v>525000</v>
      </c>
      <c r="L44" s="24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</row>
    <row r="45" spans="1:59" s="21" customFormat="1" ht="34.5" customHeight="1">
      <c r="A45" s="24">
        <v>4</v>
      </c>
      <c r="B45" s="25">
        <v>44249</v>
      </c>
      <c r="C45" s="24" t="s">
        <v>48</v>
      </c>
      <c r="D45" s="24">
        <v>8</v>
      </c>
      <c r="E45" s="24" t="s">
        <v>8</v>
      </c>
      <c r="F45" s="24" t="s">
        <v>53</v>
      </c>
      <c r="G45" s="24" t="s">
        <v>48</v>
      </c>
      <c r="H45" s="24" t="s">
        <v>8</v>
      </c>
      <c r="I45" s="24" t="s">
        <v>50</v>
      </c>
      <c r="J45" s="24">
        <v>525</v>
      </c>
      <c r="K45" s="24">
        <f t="shared" si="10"/>
        <v>525000</v>
      </c>
      <c r="L45" s="24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</row>
    <row r="46" spans="1:59" s="21" customFormat="1" ht="34.5" customHeight="1">
      <c r="A46" s="24">
        <v>5</v>
      </c>
      <c r="B46" s="25">
        <v>44252</v>
      </c>
      <c r="C46" s="24" t="s">
        <v>45</v>
      </c>
      <c r="D46" s="24">
        <v>8</v>
      </c>
      <c r="E46" s="24" t="s">
        <v>8</v>
      </c>
      <c r="F46" s="24" t="s">
        <v>58</v>
      </c>
      <c r="G46" s="24" t="s">
        <v>45</v>
      </c>
      <c r="H46" s="24" t="s">
        <v>8</v>
      </c>
      <c r="I46" s="24" t="s">
        <v>50</v>
      </c>
      <c r="J46" s="24">
        <v>147.9</v>
      </c>
      <c r="K46" s="24">
        <f>J46*1000</f>
        <v>147900</v>
      </c>
      <c r="L46" s="24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</row>
    <row r="47" spans="1:59" s="21" customFormat="1" ht="34.5" customHeight="1">
      <c r="A47" s="24">
        <v>5</v>
      </c>
      <c r="B47" s="25">
        <v>44252</v>
      </c>
      <c r="C47" s="24" t="s">
        <v>48</v>
      </c>
      <c r="D47" s="24">
        <v>8</v>
      </c>
      <c r="E47" s="24" t="s">
        <v>8</v>
      </c>
      <c r="F47" s="24" t="s">
        <v>58</v>
      </c>
      <c r="G47" s="24" t="s">
        <v>48</v>
      </c>
      <c r="H47" s="24" t="s">
        <v>8</v>
      </c>
      <c r="I47" s="24" t="s">
        <v>50</v>
      </c>
      <c r="J47" s="24">
        <v>154</v>
      </c>
      <c r="K47" s="24">
        <f>J47*1000</f>
        <v>154000</v>
      </c>
      <c r="L47" s="24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</row>
    <row r="48" spans="1:59" s="21" customFormat="1" ht="34.5" customHeight="1">
      <c r="A48" s="24">
        <v>6</v>
      </c>
      <c r="B48" s="25">
        <v>44252</v>
      </c>
      <c r="C48" s="24" t="s">
        <v>59</v>
      </c>
      <c r="D48" s="24">
        <v>8</v>
      </c>
      <c r="E48" s="24" t="s">
        <v>8</v>
      </c>
      <c r="F48" s="24" t="s">
        <v>60</v>
      </c>
      <c r="G48" s="24" t="s">
        <v>48</v>
      </c>
      <c r="H48" s="24" t="s">
        <v>8</v>
      </c>
      <c r="I48" s="24" t="s">
        <v>61</v>
      </c>
      <c r="J48" s="24">
        <v>5</v>
      </c>
      <c r="K48" s="24">
        <f>J48*1000</f>
        <v>5000</v>
      </c>
      <c r="L48" s="24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</row>
    <row r="49" spans="1:59" s="21" customFormat="1" ht="34.5" customHeight="1">
      <c r="A49" s="24">
        <v>15</v>
      </c>
      <c r="B49" s="25">
        <v>44253</v>
      </c>
      <c r="C49" s="24" t="s">
        <v>14</v>
      </c>
      <c r="D49" s="24">
        <v>11</v>
      </c>
      <c r="E49" s="24" t="s">
        <v>8</v>
      </c>
      <c r="F49" s="24" t="s">
        <v>19</v>
      </c>
      <c r="G49" s="24" t="s">
        <v>15</v>
      </c>
      <c r="H49" s="24" t="s">
        <v>16</v>
      </c>
      <c r="I49" s="24" t="s">
        <v>17</v>
      </c>
      <c r="J49" s="24">
        <f>K49/1000</f>
        <v>268.86099999999999</v>
      </c>
      <c r="K49" s="24">
        <v>268861</v>
      </c>
      <c r="L49" s="24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</row>
    <row r="50" spans="1:59" s="21" customFormat="1" ht="34.5" customHeight="1">
      <c r="A50" s="24">
        <v>7</v>
      </c>
      <c r="B50" s="25">
        <v>44256</v>
      </c>
      <c r="C50" s="24" t="s">
        <v>45</v>
      </c>
      <c r="D50" s="24">
        <v>8</v>
      </c>
      <c r="E50" s="24" t="s">
        <v>8</v>
      </c>
      <c r="F50" s="24" t="s">
        <v>62</v>
      </c>
      <c r="G50" s="24" t="s">
        <v>45</v>
      </c>
      <c r="H50" s="24" t="s">
        <v>8</v>
      </c>
      <c r="I50" s="24" t="s">
        <v>60</v>
      </c>
      <c r="J50" s="24">
        <f>K50/1000</f>
        <v>110.5</v>
      </c>
      <c r="K50" s="24">
        <v>110500</v>
      </c>
      <c r="L50" s="24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</row>
    <row r="51" spans="1:59" s="21" customFormat="1" ht="34.5" customHeight="1">
      <c r="A51" s="24">
        <v>7</v>
      </c>
      <c r="B51" s="25">
        <v>44256</v>
      </c>
      <c r="C51" s="24" t="s">
        <v>48</v>
      </c>
      <c r="D51" s="24">
        <v>8</v>
      </c>
      <c r="E51" s="24" t="s">
        <v>8</v>
      </c>
      <c r="F51" s="24" t="s">
        <v>62</v>
      </c>
      <c r="G51" s="24" t="s">
        <v>48</v>
      </c>
      <c r="H51" s="24" t="s">
        <v>8</v>
      </c>
      <c r="I51" s="24" t="s">
        <v>60</v>
      </c>
      <c r="J51" s="24">
        <f>K51/1000</f>
        <v>117.6</v>
      </c>
      <c r="K51" s="24">
        <v>117600</v>
      </c>
      <c r="L51" s="24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</row>
    <row r="52" spans="1:59" s="21" customFormat="1" ht="34.5" customHeight="1">
      <c r="A52" s="24">
        <v>16</v>
      </c>
      <c r="B52" s="25">
        <v>44258</v>
      </c>
      <c r="C52" s="24" t="s">
        <v>14</v>
      </c>
      <c r="D52" s="24">
        <v>11</v>
      </c>
      <c r="E52" s="24" t="s">
        <v>8</v>
      </c>
      <c r="F52" s="24" t="s">
        <v>20</v>
      </c>
      <c r="G52" s="24" t="s">
        <v>15</v>
      </c>
      <c r="H52" s="24" t="s">
        <v>16</v>
      </c>
      <c r="I52" s="24" t="s">
        <v>17</v>
      </c>
      <c r="J52" s="24">
        <f>K52/1000</f>
        <v>76.275999999999996</v>
      </c>
      <c r="K52" s="24">
        <v>76276</v>
      </c>
      <c r="L52" s="24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</row>
    <row r="53" spans="1:59" s="21" customFormat="1" ht="34.5" customHeight="1">
      <c r="A53" s="24">
        <v>650</v>
      </c>
      <c r="B53" s="25">
        <v>44258</v>
      </c>
      <c r="C53" s="24" t="s">
        <v>35</v>
      </c>
      <c r="D53" s="24">
        <v>10</v>
      </c>
      <c r="E53" s="24" t="s">
        <v>8</v>
      </c>
      <c r="F53" s="24" t="s">
        <v>63</v>
      </c>
      <c r="G53" s="24" t="s">
        <v>37</v>
      </c>
      <c r="H53" s="24" t="s">
        <v>16</v>
      </c>
      <c r="I53" s="24" t="s">
        <v>64</v>
      </c>
      <c r="J53" s="24">
        <f>K53/1000</f>
        <v>3690</v>
      </c>
      <c r="K53" s="24">
        <v>3690000</v>
      </c>
      <c r="L53" s="24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</row>
    <row r="54" spans="1:59" s="21" customFormat="1" ht="34.5" customHeight="1">
      <c r="A54" s="24">
        <v>8</v>
      </c>
      <c r="B54" s="25">
        <v>44258</v>
      </c>
      <c r="C54" s="24" t="s">
        <v>45</v>
      </c>
      <c r="D54" s="24">
        <v>8</v>
      </c>
      <c r="E54" s="24" t="s">
        <v>8</v>
      </c>
      <c r="F54" s="24" t="s">
        <v>68</v>
      </c>
      <c r="G54" s="24" t="s">
        <v>45</v>
      </c>
      <c r="H54" s="24" t="s">
        <v>8</v>
      </c>
      <c r="I54" s="24" t="s">
        <v>69</v>
      </c>
      <c r="J54" s="24">
        <v>60</v>
      </c>
      <c r="K54" s="24">
        <f t="shared" ref="K54:K91" si="11">J54*1000</f>
        <v>60000</v>
      </c>
      <c r="L54" s="24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</row>
    <row r="55" spans="1:59" s="21" customFormat="1" ht="34.5" customHeight="1">
      <c r="A55" s="24">
        <v>8</v>
      </c>
      <c r="B55" s="25">
        <v>44258</v>
      </c>
      <c r="C55" s="24" t="s">
        <v>48</v>
      </c>
      <c r="D55" s="24">
        <v>8</v>
      </c>
      <c r="E55" s="24" t="s">
        <v>8</v>
      </c>
      <c r="F55" s="24" t="s">
        <v>68</v>
      </c>
      <c r="G55" s="24" t="s">
        <v>48</v>
      </c>
      <c r="H55" s="24" t="s">
        <v>8</v>
      </c>
      <c r="I55" s="24" t="s">
        <v>69</v>
      </c>
      <c r="J55" s="24">
        <v>61</v>
      </c>
      <c r="K55" s="24">
        <f t="shared" si="11"/>
        <v>61000</v>
      </c>
      <c r="L55" s="24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</row>
    <row r="56" spans="1:59" s="21" customFormat="1" ht="34.5" customHeight="1">
      <c r="A56" s="24">
        <v>9</v>
      </c>
      <c r="B56" s="25">
        <v>44258</v>
      </c>
      <c r="C56" s="24" t="s">
        <v>45</v>
      </c>
      <c r="D56" s="24">
        <v>8</v>
      </c>
      <c r="E56" s="24" t="s">
        <v>8</v>
      </c>
      <c r="F56" s="24" t="s">
        <v>70</v>
      </c>
      <c r="G56" s="24" t="s">
        <v>45</v>
      </c>
      <c r="H56" s="24" t="s">
        <v>8</v>
      </c>
      <c r="I56" s="24" t="s">
        <v>71</v>
      </c>
      <c r="J56" s="24">
        <v>60</v>
      </c>
      <c r="K56" s="24">
        <f t="shared" si="11"/>
        <v>60000</v>
      </c>
      <c r="L56" s="24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</row>
    <row r="57" spans="1:59" s="21" customFormat="1" ht="34.5" customHeight="1">
      <c r="A57" s="24">
        <v>9</v>
      </c>
      <c r="B57" s="25">
        <v>44258</v>
      </c>
      <c r="C57" s="24" t="s">
        <v>48</v>
      </c>
      <c r="D57" s="24">
        <v>8</v>
      </c>
      <c r="E57" s="24" t="s">
        <v>8</v>
      </c>
      <c r="F57" s="24" t="s">
        <v>70</v>
      </c>
      <c r="G57" s="24" t="s">
        <v>48</v>
      </c>
      <c r="H57" s="24" t="s">
        <v>8</v>
      </c>
      <c r="I57" s="24" t="s">
        <v>71</v>
      </c>
      <c r="J57" s="24">
        <v>60</v>
      </c>
      <c r="K57" s="24">
        <f t="shared" si="11"/>
        <v>60000</v>
      </c>
      <c r="L57" s="24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</row>
    <row r="58" spans="1:59" s="21" customFormat="1" ht="34.5" customHeight="1">
      <c r="A58" s="24">
        <v>10</v>
      </c>
      <c r="B58" s="25">
        <v>44258</v>
      </c>
      <c r="C58" s="24" t="s">
        <v>45</v>
      </c>
      <c r="D58" s="24">
        <v>8</v>
      </c>
      <c r="E58" s="24" t="s">
        <v>8</v>
      </c>
      <c r="F58" s="24" t="s">
        <v>72</v>
      </c>
      <c r="G58" s="24" t="s">
        <v>45</v>
      </c>
      <c r="H58" s="24" t="s">
        <v>8</v>
      </c>
      <c r="I58" s="24" t="s">
        <v>73</v>
      </c>
      <c r="J58" s="24">
        <v>60</v>
      </c>
      <c r="K58" s="24">
        <f t="shared" si="11"/>
        <v>60000</v>
      </c>
      <c r="L58" s="24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</row>
    <row r="59" spans="1:59" s="21" customFormat="1" ht="34.5" customHeight="1">
      <c r="A59" s="24">
        <v>10</v>
      </c>
      <c r="B59" s="25">
        <v>44258</v>
      </c>
      <c r="C59" s="24" t="s">
        <v>48</v>
      </c>
      <c r="D59" s="24">
        <v>8</v>
      </c>
      <c r="E59" s="24" t="s">
        <v>8</v>
      </c>
      <c r="F59" s="24" t="s">
        <v>72</v>
      </c>
      <c r="G59" s="24" t="s">
        <v>48</v>
      </c>
      <c r="H59" s="24" t="s">
        <v>8</v>
      </c>
      <c r="I59" s="24" t="s">
        <v>73</v>
      </c>
      <c r="J59" s="24">
        <v>66</v>
      </c>
      <c r="K59" s="24">
        <f t="shared" si="11"/>
        <v>66000</v>
      </c>
      <c r="L59" s="24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</row>
    <row r="60" spans="1:59" s="21" customFormat="1" ht="34.5" customHeight="1">
      <c r="A60" s="24">
        <v>11</v>
      </c>
      <c r="B60" s="25">
        <v>44258</v>
      </c>
      <c r="C60" s="24" t="s">
        <v>45</v>
      </c>
      <c r="D60" s="24">
        <v>8</v>
      </c>
      <c r="E60" s="24" t="s">
        <v>8</v>
      </c>
      <c r="F60" s="24" t="s">
        <v>53</v>
      </c>
      <c r="G60" s="24" t="s">
        <v>45</v>
      </c>
      <c r="H60" s="24" t="s">
        <v>8</v>
      </c>
      <c r="I60" s="24" t="s">
        <v>74</v>
      </c>
      <c r="J60" s="24">
        <v>35</v>
      </c>
      <c r="K60" s="24">
        <f t="shared" si="11"/>
        <v>35000</v>
      </c>
      <c r="L60" s="24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</row>
    <row r="61" spans="1:59" s="21" customFormat="1" ht="34.5" customHeight="1">
      <c r="A61" s="24">
        <v>11</v>
      </c>
      <c r="B61" s="25">
        <v>44258</v>
      </c>
      <c r="C61" s="24" t="s">
        <v>48</v>
      </c>
      <c r="D61" s="24">
        <v>8</v>
      </c>
      <c r="E61" s="24" t="s">
        <v>8</v>
      </c>
      <c r="F61" s="24" t="s">
        <v>53</v>
      </c>
      <c r="G61" s="24" t="s">
        <v>48</v>
      </c>
      <c r="H61" s="24" t="s">
        <v>8</v>
      </c>
      <c r="I61" s="24" t="s">
        <v>74</v>
      </c>
      <c r="J61" s="24">
        <v>35</v>
      </c>
      <c r="K61" s="24">
        <f t="shared" si="11"/>
        <v>35000</v>
      </c>
      <c r="L61" s="24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</row>
    <row r="62" spans="1:59" s="21" customFormat="1" ht="34.5" customHeight="1">
      <c r="A62" s="24">
        <v>12</v>
      </c>
      <c r="B62" s="25">
        <v>44258</v>
      </c>
      <c r="C62" s="24" t="s">
        <v>45</v>
      </c>
      <c r="D62" s="24">
        <v>8</v>
      </c>
      <c r="E62" s="24" t="s">
        <v>8</v>
      </c>
      <c r="F62" s="24" t="s">
        <v>53</v>
      </c>
      <c r="G62" s="24" t="s">
        <v>45</v>
      </c>
      <c r="H62" s="24" t="s">
        <v>8</v>
      </c>
      <c r="I62" s="24" t="s">
        <v>75</v>
      </c>
      <c r="J62" s="24">
        <v>35</v>
      </c>
      <c r="K62" s="24">
        <f t="shared" si="11"/>
        <v>35000</v>
      </c>
      <c r="L62" s="24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</row>
    <row r="63" spans="1:59" s="21" customFormat="1" ht="34.5" customHeight="1">
      <c r="A63" s="24">
        <v>12</v>
      </c>
      <c r="B63" s="25">
        <v>44258</v>
      </c>
      <c r="C63" s="24" t="s">
        <v>48</v>
      </c>
      <c r="D63" s="24">
        <v>8</v>
      </c>
      <c r="E63" s="24" t="s">
        <v>8</v>
      </c>
      <c r="F63" s="24" t="s">
        <v>53</v>
      </c>
      <c r="G63" s="24" t="s">
        <v>48</v>
      </c>
      <c r="H63" s="24" t="s">
        <v>8</v>
      </c>
      <c r="I63" s="24" t="s">
        <v>75</v>
      </c>
      <c r="J63" s="24">
        <v>35</v>
      </c>
      <c r="K63" s="24">
        <f t="shared" si="11"/>
        <v>35000</v>
      </c>
      <c r="L63" s="24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</row>
    <row r="64" spans="1:59" s="21" customFormat="1" ht="34.5" customHeight="1">
      <c r="A64" s="24">
        <v>13</v>
      </c>
      <c r="B64" s="25">
        <v>44258</v>
      </c>
      <c r="C64" s="24" t="s">
        <v>45</v>
      </c>
      <c r="D64" s="24">
        <v>8</v>
      </c>
      <c r="E64" s="24" t="s">
        <v>8</v>
      </c>
      <c r="F64" s="24" t="s">
        <v>53</v>
      </c>
      <c r="G64" s="24" t="s">
        <v>45</v>
      </c>
      <c r="H64" s="24" t="s">
        <v>8</v>
      </c>
      <c r="I64" s="24" t="s">
        <v>76</v>
      </c>
      <c r="J64" s="24">
        <v>35</v>
      </c>
      <c r="K64" s="24">
        <f t="shared" si="11"/>
        <v>35000</v>
      </c>
      <c r="L64" s="24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</row>
    <row r="65" spans="1:59" s="21" customFormat="1" ht="34.5" customHeight="1">
      <c r="A65" s="24">
        <v>13</v>
      </c>
      <c r="B65" s="25">
        <v>44258</v>
      </c>
      <c r="C65" s="24" t="s">
        <v>48</v>
      </c>
      <c r="D65" s="24">
        <v>8</v>
      </c>
      <c r="E65" s="24" t="s">
        <v>8</v>
      </c>
      <c r="F65" s="24" t="s">
        <v>53</v>
      </c>
      <c r="G65" s="24" t="s">
        <v>48</v>
      </c>
      <c r="H65" s="24" t="s">
        <v>8</v>
      </c>
      <c r="I65" s="24" t="s">
        <v>76</v>
      </c>
      <c r="J65" s="24">
        <v>35</v>
      </c>
      <c r="K65" s="24">
        <f t="shared" si="11"/>
        <v>35000</v>
      </c>
      <c r="L65" s="24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</row>
    <row r="66" spans="1:59" s="21" customFormat="1" ht="34.5" customHeight="1">
      <c r="A66" s="24">
        <v>14</v>
      </c>
      <c r="B66" s="25">
        <v>44258</v>
      </c>
      <c r="C66" s="24" t="s">
        <v>45</v>
      </c>
      <c r="D66" s="24">
        <v>8</v>
      </c>
      <c r="E66" s="24" t="s">
        <v>8</v>
      </c>
      <c r="F66" s="24" t="s">
        <v>53</v>
      </c>
      <c r="G66" s="24" t="s">
        <v>45</v>
      </c>
      <c r="H66" s="24" t="s">
        <v>8</v>
      </c>
      <c r="I66" s="24" t="s">
        <v>77</v>
      </c>
      <c r="J66" s="24">
        <v>35</v>
      </c>
      <c r="K66" s="24">
        <f t="shared" si="11"/>
        <v>35000</v>
      </c>
      <c r="L66" s="24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</row>
    <row r="67" spans="1:59" s="21" customFormat="1" ht="34.5" customHeight="1">
      <c r="A67" s="24">
        <v>14</v>
      </c>
      <c r="B67" s="25">
        <v>44258</v>
      </c>
      <c r="C67" s="24" t="s">
        <v>48</v>
      </c>
      <c r="D67" s="24">
        <v>8</v>
      </c>
      <c r="E67" s="24" t="s">
        <v>8</v>
      </c>
      <c r="F67" s="24" t="s">
        <v>53</v>
      </c>
      <c r="G67" s="24" t="s">
        <v>48</v>
      </c>
      <c r="H67" s="24" t="s">
        <v>8</v>
      </c>
      <c r="I67" s="24" t="s">
        <v>77</v>
      </c>
      <c r="J67" s="24">
        <v>35</v>
      </c>
      <c r="K67" s="24">
        <f t="shared" si="11"/>
        <v>35000</v>
      </c>
      <c r="L67" s="24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</row>
    <row r="68" spans="1:59" s="21" customFormat="1" ht="34.5" customHeight="1">
      <c r="A68" s="24">
        <v>15</v>
      </c>
      <c r="B68" s="25">
        <v>44258</v>
      </c>
      <c r="C68" s="24" t="s">
        <v>45</v>
      </c>
      <c r="D68" s="24">
        <v>8</v>
      </c>
      <c r="E68" s="24" t="s">
        <v>8</v>
      </c>
      <c r="F68" s="24" t="s">
        <v>53</v>
      </c>
      <c r="G68" s="24" t="s">
        <v>45</v>
      </c>
      <c r="H68" s="24" t="s">
        <v>8</v>
      </c>
      <c r="I68" s="24" t="s">
        <v>65</v>
      </c>
      <c r="J68" s="24">
        <v>457</v>
      </c>
      <c r="K68" s="24">
        <f t="shared" si="11"/>
        <v>457000</v>
      </c>
      <c r="L68" s="24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</row>
    <row r="69" spans="1:59" s="21" customFormat="1" ht="34.5" customHeight="1">
      <c r="A69" s="24">
        <v>15</v>
      </c>
      <c r="B69" s="25">
        <v>44258</v>
      </c>
      <c r="C69" s="24" t="s">
        <v>48</v>
      </c>
      <c r="D69" s="24">
        <v>8</v>
      </c>
      <c r="E69" s="24" t="s">
        <v>8</v>
      </c>
      <c r="F69" s="24" t="s">
        <v>53</v>
      </c>
      <c r="G69" s="24" t="s">
        <v>48</v>
      </c>
      <c r="H69" s="24" t="s">
        <v>8</v>
      </c>
      <c r="I69" s="24" t="s">
        <v>65</v>
      </c>
      <c r="J69" s="24">
        <v>475</v>
      </c>
      <c r="K69" s="24">
        <f t="shared" si="11"/>
        <v>475000</v>
      </c>
      <c r="L69" s="24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</row>
    <row r="70" spans="1:59" s="21" customFormat="1" ht="34.5" customHeight="1">
      <c r="A70" s="24">
        <v>16</v>
      </c>
      <c r="B70" s="25">
        <v>44258</v>
      </c>
      <c r="C70" s="24" t="s">
        <v>45</v>
      </c>
      <c r="D70" s="24">
        <v>8</v>
      </c>
      <c r="E70" s="24" t="s">
        <v>8</v>
      </c>
      <c r="F70" s="24" t="s">
        <v>53</v>
      </c>
      <c r="G70" s="24" t="s">
        <v>45</v>
      </c>
      <c r="H70" s="24" t="s">
        <v>8</v>
      </c>
      <c r="I70" s="24" t="s">
        <v>66</v>
      </c>
      <c r="J70" s="24">
        <v>170</v>
      </c>
      <c r="K70" s="24">
        <f t="shared" si="11"/>
        <v>170000</v>
      </c>
      <c r="L70" s="24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</row>
    <row r="71" spans="1:59" s="21" customFormat="1" ht="34.5" customHeight="1">
      <c r="A71" s="24">
        <v>16</v>
      </c>
      <c r="B71" s="25">
        <v>44258</v>
      </c>
      <c r="C71" s="24" t="s">
        <v>48</v>
      </c>
      <c r="D71" s="24">
        <v>8</v>
      </c>
      <c r="E71" s="24" t="s">
        <v>8</v>
      </c>
      <c r="F71" s="24" t="s">
        <v>53</v>
      </c>
      <c r="G71" s="24" t="s">
        <v>48</v>
      </c>
      <c r="H71" s="24" t="s">
        <v>8</v>
      </c>
      <c r="I71" s="24" t="s">
        <v>66</v>
      </c>
      <c r="J71" s="24">
        <v>170</v>
      </c>
      <c r="K71" s="24">
        <f t="shared" si="11"/>
        <v>170000</v>
      </c>
      <c r="L71" s="24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</row>
    <row r="72" spans="1:59" s="21" customFormat="1" ht="34.5" customHeight="1">
      <c r="A72" s="24">
        <v>17</v>
      </c>
      <c r="B72" s="25">
        <v>44258</v>
      </c>
      <c r="C72" s="24" t="s">
        <v>45</v>
      </c>
      <c r="D72" s="24">
        <v>8</v>
      </c>
      <c r="E72" s="24" t="s">
        <v>8</v>
      </c>
      <c r="F72" s="24" t="s">
        <v>53</v>
      </c>
      <c r="G72" s="24" t="s">
        <v>45</v>
      </c>
      <c r="H72" s="24" t="s">
        <v>8</v>
      </c>
      <c r="I72" s="24" t="s">
        <v>67</v>
      </c>
      <c r="J72" s="24">
        <v>190</v>
      </c>
      <c r="K72" s="24">
        <f t="shared" si="11"/>
        <v>190000</v>
      </c>
      <c r="L72" s="24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</row>
    <row r="73" spans="1:59" s="21" customFormat="1" ht="34.5" customHeight="1">
      <c r="A73" s="24">
        <v>17</v>
      </c>
      <c r="B73" s="25">
        <v>44258</v>
      </c>
      <c r="C73" s="24" t="s">
        <v>48</v>
      </c>
      <c r="D73" s="24">
        <v>8</v>
      </c>
      <c r="E73" s="24" t="s">
        <v>8</v>
      </c>
      <c r="F73" s="24" t="s">
        <v>53</v>
      </c>
      <c r="G73" s="24" t="s">
        <v>48</v>
      </c>
      <c r="H73" s="24" t="s">
        <v>8</v>
      </c>
      <c r="I73" s="24" t="s">
        <v>67</v>
      </c>
      <c r="J73" s="24">
        <v>190</v>
      </c>
      <c r="K73" s="24">
        <f t="shared" si="11"/>
        <v>190000</v>
      </c>
      <c r="L73" s="24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</row>
    <row r="74" spans="1:59" s="21" customFormat="1" ht="34.5" customHeight="1">
      <c r="A74" s="24">
        <v>18</v>
      </c>
      <c r="B74" s="25">
        <v>44259</v>
      </c>
      <c r="C74" s="24" t="s">
        <v>45</v>
      </c>
      <c r="D74" s="24">
        <v>8</v>
      </c>
      <c r="E74" s="24" t="s">
        <v>8</v>
      </c>
      <c r="F74" s="24" t="s">
        <v>86</v>
      </c>
      <c r="G74" s="24" t="s">
        <v>45</v>
      </c>
      <c r="H74" s="24" t="s">
        <v>8</v>
      </c>
      <c r="I74" s="24" t="s">
        <v>87</v>
      </c>
      <c r="J74" s="24">
        <v>25</v>
      </c>
      <c r="K74" s="24">
        <f t="shared" si="11"/>
        <v>25000</v>
      </c>
      <c r="L74" s="24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</row>
    <row r="75" spans="1:59" s="21" customFormat="1" ht="34.5" customHeight="1">
      <c r="A75" s="24">
        <v>18</v>
      </c>
      <c r="B75" s="25">
        <v>44259</v>
      </c>
      <c r="C75" s="24" t="s">
        <v>48</v>
      </c>
      <c r="D75" s="24">
        <v>8</v>
      </c>
      <c r="E75" s="24" t="s">
        <v>8</v>
      </c>
      <c r="F75" s="24" t="s">
        <v>86</v>
      </c>
      <c r="G75" s="24" t="s">
        <v>48</v>
      </c>
      <c r="H75" s="24" t="s">
        <v>8</v>
      </c>
      <c r="I75" s="24" t="s">
        <v>87</v>
      </c>
      <c r="J75" s="24">
        <v>25</v>
      </c>
      <c r="K75" s="24">
        <f t="shared" si="11"/>
        <v>25000</v>
      </c>
      <c r="L75" s="24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</row>
    <row r="76" spans="1:59" s="21" customFormat="1" ht="34.5" customHeight="1">
      <c r="A76" s="24">
        <v>19</v>
      </c>
      <c r="B76" s="25">
        <v>44259</v>
      </c>
      <c r="C76" s="24" t="s">
        <v>45</v>
      </c>
      <c r="D76" s="24">
        <v>8</v>
      </c>
      <c r="E76" s="24" t="s">
        <v>8</v>
      </c>
      <c r="F76" s="24" t="s">
        <v>53</v>
      </c>
      <c r="G76" s="24" t="s">
        <v>45</v>
      </c>
      <c r="H76" s="24" t="s">
        <v>8</v>
      </c>
      <c r="I76" s="24" t="s">
        <v>88</v>
      </c>
      <c r="J76" s="24">
        <v>274</v>
      </c>
      <c r="K76" s="24">
        <f t="shared" si="11"/>
        <v>274000</v>
      </c>
      <c r="L76" s="24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</row>
    <row r="77" spans="1:59" s="21" customFormat="1" ht="34.5" customHeight="1">
      <c r="A77" s="24">
        <v>19</v>
      </c>
      <c r="B77" s="25">
        <v>44259</v>
      </c>
      <c r="C77" s="24" t="s">
        <v>48</v>
      </c>
      <c r="D77" s="24">
        <v>8</v>
      </c>
      <c r="E77" s="24" t="s">
        <v>8</v>
      </c>
      <c r="F77" s="24" t="s">
        <v>53</v>
      </c>
      <c r="G77" s="24" t="s">
        <v>48</v>
      </c>
      <c r="H77" s="24" t="s">
        <v>8</v>
      </c>
      <c r="I77" s="24" t="s">
        <v>88</v>
      </c>
      <c r="J77" s="24">
        <v>132</v>
      </c>
      <c r="K77" s="24">
        <f t="shared" si="11"/>
        <v>132000</v>
      </c>
      <c r="L77" s="24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</row>
    <row r="78" spans="1:59" s="21" customFormat="1" ht="34.5" customHeight="1">
      <c r="A78" s="24">
        <v>20</v>
      </c>
      <c r="B78" s="25">
        <v>44259</v>
      </c>
      <c r="C78" s="24" t="s">
        <v>45</v>
      </c>
      <c r="D78" s="24">
        <v>8</v>
      </c>
      <c r="E78" s="24" t="s">
        <v>8</v>
      </c>
      <c r="F78" s="24" t="s">
        <v>53</v>
      </c>
      <c r="G78" s="24" t="s">
        <v>45</v>
      </c>
      <c r="H78" s="24" t="s">
        <v>8</v>
      </c>
      <c r="I78" s="24" t="s">
        <v>89</v>
      </c>
      <c r="J78" s="24">
        <v>75</v>
      </c>
      <c r="K78" s="24">
        <f t="shared" si="11"/>
        <v>75000</v>
      </c>
      <c r="L78" s="24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</row>
    <row r="79" spans="1:59" s="21" customFormat="1" ht="34.5" customHeight="1">
      <c r="A79" s="24">
        <v>20</v>
      </c>
      <c r="B79" s="25">
        <v>44259</v>
      </c>
      <c r="C79" s="24" t="s">
        <v>48</v>
      </c>
      <c r="D79" s="24">
        <v>8</v>
      </c>
      <c r="E79" s="24" t="s">
        <v>8</v>
      </c>
      <c r="F79" s="24" t="s">
        <v>53</v>
      </c>
      <c r="G79" s="24" t="s">
        <v>48</v>
      </c>
      <c r="H79" s="24" t="s">
        <v>8</v>
      </c>
      <c r="I79" s="24" t="s">
        <v>89</v>
      </c>
      <c r="J79" s="24">
        <v>175</v>
      </c>
      <c r="K79" s="24">
        <f t="shared" si="11"/>
        <v>175000</v>
      </c>
      <c r="L79" s="24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</row>
    <row r="80" spans="1:59" s="21" customFormat="1" ht="34.5" customHeight="1">
      <c r="A80" s="24">
        <v>21</v>
      </c>
      <c r="B80" s="25">
        <v>44259</v>
      </c>
      <c r="C80" s="24" t="s">
        <v>45</v>
      </c>
      <c r="D80" s="24">
        <v>8</v>
      </c>
      <c r="E80" s="24" t="s">
        <v>8</v>
      </c>
      <c r="F80" s="24" t="s">
        <v>53</v>
      </c>
      <c r="G80" s="24" t="s">
        <v>45</v>
      </c>
      <c r="H80" s="24" t="s">
        <v>8</v>
      </c>
      <c r="I80" s="24" t="s">
        <v>50</v>
      </c>
      <c r="J80" s="24">
        <v>74.400000000000006</v>
      </c>
      <c r="K80" s="24">
        <f t="shared" si="11"/>
        <v>74400</v>
      </c>
      <c r="L80" s="24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</row>
    <row r="81" spans="1:59" s="21" customFormat="1" ht="34.5" customHeight="1">
      <c r="A81" s="24">
        <v>21</v>
      </c>
      <c r="B81" s="25">
        <v>44259</v>
      </c>
      <c r="C81" s="24" t="s">
        <v>48</v>
      </c>
      <c r="D81" s="24">
        <v>8</v>
      </c>
      <c r="E81" s="24" t="s">
        <v>8</v>
      </c>
      <c r="F81" s="24" t="s">
        <v>53</v>
      </c>
      <c r="G81" s="24" t="s">
        <v>48</v>
      </c>
      <c r="H81" s="24" t="s">
        <v>8</v>
      </c>
      <c r="I81" s="24" t="s">
        <v>50</v>
      </c>
      <c r="J81" s="24">
        <v>175.6</v>
      </c>
      <c r="K81" s="24">
        <f t="shared" si="11"/>
        <v>175600</v>
      </c>
      <c r="L81" s="24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</row>
    <row r="82" spans="1:59" s="21" customFormat="1" ht="34.5" customHeight="1">
      <c r="A82" s="24">
        <v>22</v>
      </c>
      <c r="B82" s="25">
        <v>44259</v>
      </c>
      <c r="C82" s="24" t="s">
        <v>45</v>
      </c>
      <c r="D82" s="24">
        <v>8</v>
      </c>
      <c r="E82" s="24" t="s">
        <v>8</v>
      </c>
      <c r="F82" s="24" t="s">
        <v>90</v>
      </c>
      <c r="G82" s="24" t="s">
        <v>45</v>
      </c>
      <c r="H82" s="24" t="s">
        <v>8</v>
      </c>
      <c r="I82" s="24" t="s">
        <v>91</v>
      </c>
      <c r="J82" s="24">
        <v>226.6</v>
      </c>
      <c r="K82" s="24">
        <f t="shared" si="11"/>
        <v>226600</v>
      </c>
      <c r="L82" s="24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</row>
    <row r="83" spans="1:59" s="21" customFormat="1" ht="34.5" customHeight="1">
      <c r="A83" s="24">
        <v>22</v>
      </c>
      <c r="B83" s="25">
        <v>44259</v>
      </c>
      <c r="C83" s="24" t="s">
        <v>48</v>
      </c>
      <c r="D83" s="24">
        <v>8</v>
      </c>
      <c r="E83" s="24" t="s">
        <v>8</v>
      </c>
      <c r="F83" s="24" t="s">
        <v>90</v>
      </c>
      <c r="G83" s="24" t="s">
        <v>48</v>
      </c>
      <c r="H83" s="24" t="s">
        <v>8</v>
      </c>
      <c r="I83" s="24" t="s">
        <v>91</v>
      </c>
      <c r="J83" s="24">
        <v>235.8</v>
      </c>
      <c r="K83" s="24">
        <f t="shared" si="11"/>
        <v>235800</v>
      </c>
      <c r="L83" s="24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</row>
    <row r="84" spans="1:59" s="21" customFormat="1" ht="34.5" customHeight="1">
      <c r="A84" s="24">
        <v>23</v>
      </c>
      <c r="B84" s="25">
        <v>44259</v>
      </c>
      <c r="C84" s="24" t="s">
        <v>45</v>
      </c>
      <c r="D84" s="24">
        <v>8</v>
      </c>
      <c r="E84" s="24" t="s">
        <v>8</v>
      </c>
      <c r="F84" s="24" t="s">
        <v>62</v>
      </c>
      <c r="G84" s="24" t="s">
        <v>45</v>
      </c>
      <c r="H84" s="24" t="s">
        <v>8</v>
      </c>
      <c r="I84" s="24" t="s">
        <v>50</v>
      </c>
      <c r="J84" s="24">
        <v>12</v>
      </c>
      <c r="K84" s="24">
        <f t="shared" si="11"/>
        <v>12000</v>
      </c>
      <c r="L84" s="24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</row>
    <row r="85" spans="1:59" s="21" customFormat="1" ht="34.5" customHeight="1">
      <c r="A85" s="24">
        <v>23</v>
      </c>
      <c r="B85" s="25">
        <v>44259</v>
      </c>
      <c r="C85" s="24" t="s">
        <v>48</v>
      </c>
      <c r="D85" s="24">
        <v>8</v>
      </c>
      <c r="E85" s="24" t="s">
        <v>8</v>
      </c>
      <c r="F85" s="24" t="s">
        <v>62</v>
      </c>
      <c r="G85" s="24" t="s">
        <v>48</v>
      </c>
      <c r="H85" s="24" t="s">
        <v>8</v>
      </c>
      <c r="I85" s="24" t="s">
        <v>50</v>
      </c>
      <c r="J85" s="24">
        <v>12.5</v>
      </c>
      <c r="K85" s="24">
        <f t="shared" si="11"/>
        <v>12500</v>
      </c>
      <c r="L85" s="24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</row>
    <row r="86" spans="1:59" s="21" customFormat="1" ht="34.5" customHeight="1">
      <c r="A86" s="24">
        <v>24</v>
      </c>
      <c r="B86" s="25">
        <v>44259</v>
      </c>
      <c r="C86" s="24" t="s">
        <v>45</v>
      </c>
      <c r="D86" s="24">
        <v>8</v>
      </c>
      <c r="E86" s="24" t="s">
        <v>8</v>
      </c>
      <c r="F86" s="24" t="s">
        <v>92</v>
      </c>
      <c r="G86" s="24" t="s">
        <v>45</v>
      </c>
      <c r="H86" s="24" t="s">
        <v>8</v>
      </c>
      <c r="I86" s="24" t="s">
        <v>73</v>
      </c>
      <c r="J86" s="24">
        <v>450</v>
      </c>
      <c r="K86" s="24">
        <f t="shared" si="11"/>
        <v>450000</v>
      </c>
      <c r="L86" s="24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</row>
    <row r="87" spans="1:59" s="21" customFormat="1" ht="34.5" customHeight="1">
      <c r="A87" s="24">
        <v>24</v>
      </c>
      <c r="B87" s="25">
        <v>44259</v>
      </c>
      <c r="C87" s="24" t="s">
        <v>48</v>
      </c>
      <c r="D87" s="24">
        <v>8</v>
      </c>
      <c r="E87" s="24" t="s">
        <v>8</v>
      </c>
      <c r="F87" s="24" t="s">
        <v>92</v>
      </c>
      <c r="G87" s="24" t="s">
        <v>48</v>
      </c>
      <c r="H87" s="24" t="s">
        <v>8</v>
      </c>
      <c r="I87" s="24" t="s">
        <v>73</v>
      </c>
      <c r="J87" s="24">
        <v>350</v>
      </c>
      <c r="K87" s="24">
        <f t="shared" si="11"/>
        <v>350000</v>
      </c>
      <c r="L87" s="24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</row>
    <row r="88" spans="1:59" s="21" customFormat="1" ht="34.5" customHeight="1">
      <c r="A88" s="24">
        <v>25</v>
      </c>
      <c r="B88" s="25">
        <v>44259</v>
      </c>
      <c r="C88" s="24" t="s">
        <v>45</v>
      </c>
      <c r="D88" s="24">
        <v>8</v>
      </c>
      <c r="E88" s="24" t="s">
        <v>8</v>
      </c>
      <c r="F88" s="24" t="s">
        <v>92</v>
      </c>
      <c r="G88" s="24" t="s">
        <v>45</v>
      </c>
      <c r="H88" s="24" t="s">
        <v>8</v>
      </c>
      <c r="I88" s="24" t="s">
        <v>60</v>
      </c>
      <c r="J88" s="24">
        <v>50</v>
      </c>
      <c r="K88" s="24">
        <f t="shared" si="11"/>
        <v>50000</v>
      </c>
      <c r="L88" s="24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</row>
    <row r="89" spans="1:59" s="21" customFormat="1" ht="34.5" customHeight="1">
      <c r="A89" s="24">
        <v>25</v>
      </c>
      <c r="B89" s="25">
        <v>44259</v>
      </c>
      <c r="C89" s="24" t="s">
        <v>48</v>
      </c>
      <c r="D89" s="24">
        <v>8</v>
      </c>
      <c r="E89" s="24" t="s">
        <v>8</v>
      </c>
      <c r="F89" s="24" t="s">
        <v>92</v>
      </c>
      <c r="G89" s="24" t="s">
        <v>48</v>
      </c>
      <c r="H89" s="24" t="s">
        <v>8</v>
      </c>
      <c r="I89" s="24" t="s">
        <v>60</v>
      </c>
      <c r="J89" s="24">
        <v>50</v>
      </c>
      <c r="K89" s="24">
        <f t="shared" si="11"/>
        <v>50000</v>
      </c>
      <c r="L89" s="24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</row>
    <row r="90" spans="1:59" s="21" customFormat="1" ht="34.5" customHeight="1">
      <c r="A90" s="24">
        <v>26</v>
      </c>
      <c r="B90" s="25">
        <v>44259</v>
      </c>
      <c r="C90" s="24" t="s">
        <v>45</v>
      </c>
      <c r="D90" s="24">
        <v>8</v>
      </c>
      <c r="E90" s="24" t="s">
        <v>8</v>
      </c>
      <c r="F90" s="24" t="s">
        <v>93</v>
      </c>
      <c r="G90" s="24" t="s">
        <v>45</v>
      </c>
      <c r="H90" s="24" t="s">
        <v>8</v>
      </c>
      <c r="I90" s="24" t="s">
        <v>60</v>
      </c>
      <c r="J90" s="24">
        <v>10.199999999999999</v>
      </c>
      <c r="K90" s="24">
        <f t="shared" si="11"/>
        <v>10200</v>
      </c>
      <c r="L90" s="24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</row>
    <row r="91" spans="1:59" s="21" customFormat="1" ht="34.5" customHeight="1">
      <c r="A91" s="24">
        <v>26</v>
      </c>
      <c r="B91" s="25">
        <v>44259</v>
      </c>
      <c r="C91" s="24" t="s">
        <v>48</v>
      </c>
      <c r="D91" s="24">
        <v>8</v>
      </c>
      <c r="E91" s="24" t="s">
        <v>8</v>
      </c>
      <c r="F91" s="24" t="s">
        <v>93</v>
      </c>
      <c r="G91" s="24" t="s">
        <v>48</v>
      </c>
      <c r="H91" s="24" t="s">
        <v>8</v>
      </c>
      <c r="I91" s="24" t="s">
        <v>60</v>
      </c>
      <c r="J91" s="24">
        <v>10.6</v>
      </c>
      <c r="K91" s="24">
        <f t="shared" si="11"/>
        <v>10600</v>
      </c>
      <c r="L91" s="24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</row>
    <row r="92" spans="1:59" s="21" customFormat="1" ht="34.5" customHeight="1">
      <c r="A92" s="24">
        <v>9</v>
      </c>
      <c r="B92" s="25">
        <v>44260</v>
      </c>
      <c r="C92" s="24" t="s">
        <v>14</v>
      </c>
      <c r="D92" s="24">
        <v>10</v>
      </c>
      <c r="E92" s="24" t="s">
        <v>8</v>
      </c>
      <c r="F92" s="24" t="s">
        <v>145</v>
      </c>
      <c r="G92" s="24" t="s">
        <v>15</v>
      </c>
      <c r="H92" s="24" t="s">
        <v>16</v>
      </c>
      <c r="I92" s="24" t="s">
        <v>143</v>
      </c>
      <c r="J92" s="24">
        <f t="shared" ref="J92" si="12">K92/1000</f>
        <v>317</v>
      </c>
      <c r="K92" s="24">
        <v>317000</v>
      </c>
      <c r="L92" s="24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</row>
    <row r="93" spans="1:59" s="21" customFormat="1" ht="34.5" customHeight="1">
      <c r="A93" s="24">
        <v>648</v>
      </c>
      <c r="B93" s="25">
        <v>44260</v>
      </c>
      <c r="C93" s="24" t="s">
        <v>167</v>
      </c>
      <c r="D93" s="24">
        <v>8</v>
      </c>
      <c r="E93" s="24" t="s">
        <v>8</v>
      </c>
      <c r="F93" s="24" t="s">
        <v>168</v>
      </c>
      <c r="G93" s="24" t="s">
        <v>178</v>
      </c>
      <c r="H93" s="24" t="s">
        <v>8</v>
      </c>
      <c r="I93" s="24" t="s">
        <v>169</v>
      </c>
      <c r="J93" s="24">
        <v>20</v>
      </c>
      <c r="K93" s="24">
        <v>20000</v>
      </c>
      <c r="L93" s="24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</row>
    <row r="94" spans="1:59" s="21" customFormat="1" ht="34.5" customHeight="1">
      <c r="A94" s="24">
        <v>715</v>
      </c>
      <c r="B94" s="25">
        <v>44264</v>
      </c>
      <c r="C94" s="24" t="s">
        <v>94</v>
      </c>
      <c r="D94" s="24">
        <v>10</v>
      </c>
      <c r="E94" s="24" t="s">
        <v>8</v>
      </c>
      <c r="F94" s="24" t="s">
        <v>95</v>
      </c>
      <c r="G94" s="24" t="s">
        <v>37</v>
      </c>
      <c r="H94" s="24" t="s">
        <v>16</v>
      </c>
      <c r="I94" s="24" t="s">
        <v>64</v>
      </c>
      <c r="J94" s="24">
        <f>K94/1000</f>
        <v>1991</v>
      </c>
      <c r="K94" s="24">
        <v>1991000</v>
      </c>
      <c r="L94" s="24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</row>
    <row r="95" spans="1:59" s="21" customFormat="1" ht="34.5" customHeight="1">
      <c r="A95" s="24">
        <v>683</v>
      </c>
      <c r="B95" s="25">
        <v>44264</v>
      </c>
      <c r="C95" s="24" t="s">
        <v>215</v>
      </c>
      <c r="D95" s="24">
        <v>8</v>
      </c>
      <c r="E95" s="24" t="s">
        <v>8</v>
      </c>
      <c r="F95" s="24" t="s">
        <v>385</v>
      </c>
      <c r="G95" s="24" t="s">
        <v>215</v>
      </c>
      <c r="H95" s="24" t="s">
        <v>8</v>
      </c>
      <c r="I95" s="24" t="s">
        <v>386</v>
      </c>
      <c r="J95" s="24">
        <v>600</v>
      </c>
      <c r="K95" s="24">
        <v>600000</v>
      </c>
      <c r="L95" s="24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</row>
    <row r="96" spans="1:59" s="21" customFormat="1" ht="34.5" customHeight="1">
      <c r="A96" s="24">
        <v>683</v>
      </c>
      <c r="B96" s="25">
        <v>44264</v>
      </c>
      <c r="C96" s="24" t="s">
        <v>379</v>
      </c>
      <c r="D96" s="24">
        <v>8</v>
      </c>
      <c r="E96" s="24" t="s">
        <v>8</v>
      </c>
      <c r="F96" s="24" t="s">
        <v>385</v>
      </c>
      <c r="G96" s="24" t="s">
        <v>379</v>
      </c>
      <c r="H96" s="24" t="s">
        <v>8</v>
      </c>
      <c r="I96" s="24" t="s">
        <v>386</v>
      </c>
      <c r="J96" s="24">
        <v>600</v>
      </c>
      <c r="K96" s="24">
        <v>600000</v>
      </c>
      <c r="L96" s="24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</row>
    <row r="97" spans="1:59" s="21" customFormat="1" ht="34.5" customHeight="1">
      <c r="A97" s="24">
        <v>684</v>
      </c>
      <c r="B97" s="25">
        <v>44264</v>
      </c>
      <c r="C97" s="24" t="s">
        <v>45</v>
      </c>
      <c r="D97" s="24">
        <v>8</v>
      </c>
      <c r="E97" s="24" t="s">
        <v>8</v>
      </c>
      <c r="F97" s="24" t="s">
        <v>96</v>
      </c>
      <c r="G97" s="24" t="s">
        <v>45</v>
      </c>
      <c r="H97" s="24" t="s">
        <v>8</v>
      </c>
      <c r="I97" s="24" t="s">
        <v>97</v>
      </c>
      <c r="J97" s="24">
        <v>250</v>
      </c>
      <c r="K97" s="24">
        <f t="shared" ref="K97:K148" si="13">J97*1000</f>
        <v>250000</v>
      </c>
      <c r="L97" s="24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</row>
    <row r="98" spans="1:59" s="21" customFormat="1" ht="34.5" customHeight="1">
      <c r="A98" s="24">
        <v>684</v>
      </c>
      <c r="B98" s="25">
        <v>44264</v>
      </c>
      <c r="C98" s="24" t="s">
        <v>48</v>
      </c>
      <c r="D98" s="24">
        <v>8</v>
      </c>
      <c r="E98" s="24" t="s">
        <v>8</v>
      </c>
      <c r="F98" s="24" t="s">
        <v>96</v>
      </c>
      <c r="G98" s="24" t="s">
        <v>48</v>
      </c>
      <c r="H98" s="24" t="s">
        <v>8</v>
      </c>
      <c r="I98" s="24" t="s">
        <v>97</v>
      </c>
      <c r="J98" s="24">
        <v>7</v>
      </c>
      <c r="K98" s="24">
        <f t="shared" si="13"/>
        <v>7000</v>
      </c>
      <c r="L98" s="24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</row>
    <row r="99" spans="1:59" s="21" customFormat="1" ht="34.5" customHeight="1">
      <c r="A99" s="24">
        <v>27</v>
      </c>
      <c r="B99" s="25">
        <v>44267</v>
      </c>
      <c r="C99" s="24" t="s">
        <v>45</v>
      </c>
      <c r="D99" s="24">
        <v>8</v>
      </c>
      <c r="E99" s="24" t="s">
        <v>8</v>
      </c>
      <c r="F99" s="24" t="s">
        <v>92</v>
      </c>
      <c r="G99" s="24" t="s">
        <v>45</v>
      </c>
      <c r="H99" s="24" t="s">
        <v>8</v>
      </c>
      <c r="I99" s="24" t="s">
        <v>98</v>
      </c>
      <c r="J99" s="24">
        <v>384</v>
      </c>
      <c r="K99" s="24">
        <f t="shared" si="13"/>
        <v>384000</v>
      </c>
      <c r="L99" s="24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</row>
    <row r="100" spans="1:59" s="21" customFormat="1" ht="34.5" customHeight="1">
      <c r="A100" s="24">
        <v>27</v>
      </c>
      <c r="B100" s="25">
        <v>44267</v>
      </c>
      <c r="C100" s="24" t="s">
        <v>48</v>
      </c>
      <c r="D100" s="24">
        <v>8</v>
      </c>
      <c r="E100" s="24" t="s">
        <v>8</v>
      </c>
      <c r="F100" s="24" t="s">
        <v>92</v>
      </c>
      <c r="G100" s="24" t="s">
        <v>48</v>
      </c>
      <c r="H100" s="24" t="s">
        <v>8</v>
      </c>
      <c r="I100" s="24" t="s">
        <v>98</v>
      </c>
      <c r="J100" s="24">
        <v>596</v>
      </c>
      <c r="K100" s="24">
        <f t="shared" si="13"/>
        <v>596000</v>
      </c>
      <c r="L100" s="24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</row>
    <row r="101" spans="1:59" s="21" customFormat="1" ht="34.5" customHeight="1">
      <c r="A101" s="24">
        <v>28</v>
      </c>
      <c r="B101" s="25">
        <v>44267</v>
      </c>
      <c r="C101" s="24" t="s">
        <v>45</v>
      </c>
      <c r="D101" s="24">
        <v>8</v>
      </c>
      <c r="E101" s="24" t="s">
        <v>8</v>
      </c>
      <c r="F101" s="24" t="s">
        <v>99</v>
      </c>
      <c r="G101" s="24" t="s">
        <v>45</v>
      </c>
      <c r="H101" s="24" t="s">
        <v>8</v>
      </c>
      <c r="I101" s="24" t="s">
        <v>100</v>
      </c>
      <c r="J101" s="24">
        <v>400</v>
      </c>
      <c r="K101" s="24">
        <f t="shared" si="13"/>
        <v>400000</v>
      </c>
      <c r="L101" s="24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</row>
    <row r="102" spans="1:59" s="21" customFormat="1" ht="34.5" customHeight="1">
      <c r="A102" s="24">
        <v>28</v>
      </c>
      <c r="B102" s="25">
        <v>44267</v>
      </c>
      <c r="C102" s="24" t="s">
        <v>48</v>
      </c>
      <c r="D102" s="24">
        <v>8</v>
      </c>
      <c r="E102" s="24" t="s">
        <v>8</v>
      </c>
      <c r="F102" s="24" t="s">
        <v>99</v>
      </c>
      <c r="G102" s="24" t="s">
        <v>48</v>
      </c>
      <c r="H102" s="24" t="s">
        <v>8</v>
      </c>
      <c r="I102" s="24" t="s">
        <v>100</v>
      </c>
      <c r="J102" s="24">
        <v>100</v>
      </c>
      <c r="K102" s="24">
        <f t="shared" si="13"/>
        <v>100000</v>
      </c>
      <c r="L102" s="24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</row>
    <row r="103" spans="1:59" s="21" customFormat="1" ht="34.5" customHeight="1">
      <c r="A103" s="24">
        <v>29</v>
      </c>
      <c r="B103" s="25">
        <v>44270</v>
      </c>
      <c r="C103" s="24" t="s">
        <v>45</v>
      </c>
      <c r="D103" s="24">
        <v>8</v>
      </c>
      <c r="E103" s="24" t="s">
        <v>8</v>
      </c>
      <c r="F103" s="24" t="s">
        <v>101</v>
      </c>
      <c r="G103" s="24" t="s">
        <v>45</v>
      </c>
      <c r="H103" s="24" t="s">
        <v>8</v>
      </c>
      <c r="I103" s="24" t="s">
        <v>102</v>
      </c>
      <c r="J103" s="24">
        <v>90</v>
      </c>
      <c r="K103" s="24">
        <f t="shared" si="13"/>
        <v>90000</v>
      </c>
      <c r="L103" s="24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</row>
    <row r="104" spans="1:59" s="21" customFormat="1" ht="34.5" customHeight="1">
      <c r="A104" s="24">
        <v>29</v>
      </c>
      <c r="B104" s="25">
        <v>44270</v>
      </c>
      <c r="C104" s="24" t="s">
        <v>48</v>
      </c>
      <c r="D104" s="24">
        <v>8</v>
      </c>
      <c r="E104" s="24" t="s">
        <v>8</v>
      </c>
      <c r="F104" s="24" t="s">
        <v>101</v>
      </c>
      <c r="G104" s="24" t="s">
        <v>48</v>
      </c>
      <c r="H104" s="24" t="s">
        <v>8</v>
      </c>
      <c r="I104" s="24" t="s">
        <v>102</v>
      </c>
      <c r="J104" s="24">
        <v>10</v>
      </c>
      <c r="K104" s="24">
        <f t="shared" si="13"/>
        <v>10000</v>
      </c>
      <c r="L104" s="24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</row>
    <row r="105" spans="1:59" s="21" customFormat="1" ht="34.5" customHeight="1">
      <c r="A105" s="24">
        <v>30</v>
      </c>
      <c r="B105" s="25">
        <v>44270</v>
      </c>
      <c r="C105" s="24" t="s">
        <v>48</v>
      </c>
      <c r="D105" s="24">
        <v>8</v>
      </c>
      <c r="E105" s="24" t="s">
        <v>8</v>
      </c>
      <c r="F105" s="24" t="s">
        <v>68</v>
      </c>
      <c r="G105" s="24" t="s">
        <v>48</v>
      </c>
      <c r="H105" s="24" t="s">
        <v>8</v>
      </c>
      <c r="I105" s="24" t="s">
        <v>103</v>
      </c>
      <c r="J105" s="24">
        <v>321</v>
      </c>
      <c r="K105" s="24">
        <f t="shared" si="13"/>
        <v>321000</v>
      </c>
      <c r="L105" s="24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</row>
    <row r="106" spans="1:59" s="21" customFormat="1" ht="34.5" customHeight="1">
      <c r="A106" s="24">
        <v>31</v>
      </c>
      <c r="B106" s="25">
        <v>44272</v>
      </c>
      <c r="C106" s="24" t="s">
        <v>48</v>
      </c>
      <c r="D106" s="24">
        <v>8</v>
      </c>
      <c r="E106" s="24" t="s">
        <v>8</v>
      </c>
      <c r="F106" s="24" t="s">
        <v>104</v>
      </c>
      <c r="G106" s="24" t="s">
        <v>48</v>
      </c>
      <c r="H106" s="24" t="s">
        <v>8</v>
      </c>
      <c r="I106" s="24" t="s">
        <v>105</v>
      </c>
      <c r="J106" s="24">
        <v>39</v>
      </c>
      <c r="K106" s="24">
        <f t="shared" si="13"/>
        <v>39000</v>
      </c>
      <c r="L106" s="24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</row>
    <row r="107" spans="1:59" s="21" customFormat="1" ht="34.5" customHeight="1">
      <c r="A107" s="24">
        <v>799</v>
      </c>
      <c r="B107" s="25">
        <v>44271</v>
      </c>
      <c r="C107" s="24" t="s">
        <v>45</v>
      </c>
      <c r="D107" s="24">
        <v>8</v>
      </c>
      <c r="E107" s="24" t="s">
        <v>8</v>
      </c>
      <c r="F107" s="24" t="s">
        <v>106</v>
      </c>
      <c r="G107" s="24" t="s">
        <v>45</v>
      </c>
      <c r="H107" s="24" t="s">
        <v>8</v>
      </c>
      <c r="I107" s="24" t="s">
        <v>107</v>
      </c>
      <c r="J107" s="24">
        <v>400</v>
      </c>
      <c r="K107" s="24">
        <f t="shared" si="13"/>
        <v>400000</v>
      </c>
      <c r="L107" s="24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</row>
    <row r="108" spans="1:59" s="21" customFormat="1" ht="34.5" customHeight="1">
      <c r="A108" s="24">
        <v>799</v>
      </c>
      <c r="B108" s="25">
        <v>44271</v>
      </c>
      <c r="C108" s="24" t="s">
        <v>48</v>
      </c>
      <c r="D108" s="24">
        <v>8</v>
      </c>
      <c r="E108" s="24" t="s">
        <v>8</v>
      </c>
      <c r="F108" s="24" t="s">
        <v>106</v>
      </c>
      <c r="G108" s="24" t="s">
        <v>48</v>
      </c>
      <c r="H108" s="24" t="s">
        <v>8</v>
      </c>
      <c r="I108" s="24" t="s">
        <v>107</v>
      </c>
      <c r="J108" s="24">
        <v>200</v>
      </c>
      <c r="K108" s="24">
        <f t="shared" si="13"/>
        <v>200000</v>
      </c>
      <c r="L108" s="24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</row>
    <row r="109" spans="1:59" s="21" customFormat="1" ht="34.5" customHeight="1">
      <c r="A109" s="24">
        <v>808</v>
      </c>
      <c r="B109" s="25">
        <v>44273</v>
      </c>
      <c r="C109" s="24" t="s">
        <v>45</v>
      </c>
      <c r="D109" s="24">
        <v>8</v>
      </c>
      <c r="E109" s="24" t="s">
        <v>8</v>
      </c>
      <c r="F109" s="24" t="s">
        <v>54</v>
      </c>
      <c r="G109" s="24" t="s">
        <v>45</v>
      </c>
      <c r="H109" s="24" t="s">
        <v>8</v>
      </c>
      <c r="I109" s="24" t="s">
        <v>108</v>
      </c>
      <c r="J109" s="24">
        <v>20</v>
      </c>
      <c r="K109" s="24">
        <f t="shared" si="13"/>
        <v>20000</v>
      </c>
      <c r="L109" s="24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</row>
    <row r="110" spans="1:59" s="21" customFormat="1" ht="34.5" customHeight="1">
      <c r="A110" s="24">
        <v>808</v>
      </c>
      <c r="B110" s="25">
        <v>44273</v>
      </c>
      <c r="C110" s="24" t="s">
        <v>48</v>
      </c>
      <c r="D110" s="24">
        <v>8</v>
      </c>
      <c r="E110" s="24" t="s">
        <v>8</v>
      </c>
      <c r="F110" s="24" t="s">
        <v>54</v>
      </c>
      <c r="G110" s="24" t="s">
        <v>48</v>
      </c>
      <c r="H110" s="24" t="s">
        <v>8</v>
      </c>
      <c r="I110" s="24" t="s">
        <v>108</v>
      </c>
      <c r="J110" s="24">
        <v>25</v>
      </c>
      <c r="K110" s="24">
        <f t="shared" si="13"/>
        <v>25000</v>
      </c>
      <c r="L110" s="24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</row>
    <row r="111" spans="1:59" s="21" customFormat="1" ht="34.5" customHeight="1">
      <c r="A111" s="24">
        <v>810</v>
      </c>
      <c r="B111" s="25">
        <v>44273</v>
      </c>
      <c r="C111" s="24" t="s">
        <v>94</v>
      </c>
      <c r="D111" s="24">
        <v>4</v>
      </c>
      <c r="E111" s="24" t="s">
        <v>8</v>
      </c>
      <c r="F111" s="24" t="s">
        <v>163</v>
      </c>
      <c r="G111" s="24" t="s">
        <v>37</v>
      </c>
      <c r="H111" s="24" t="s">
        <v>16</v>
      </c>
      <c r="I111" s="24" t="s">
        <v>38</v>
      </c>
      <c r="J111" s="24">
        <f>K111/1000</f>
        <v>1200</v>
      </c>
      <c r="K111" s="24">
        <v>1200000</v>
      </c>
      <c r="L111" s="24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</row>
    <row r="112" spans="1:59" s="21" customFormat="1" ht="34.5" customHeight="1">
      <c r="A112" s="24">
        <v>838</v>
      </c>
      <c r="B112" s="25">
        <v>44273</v>
      </c>
      <c r="C112" s="24" t="s">
        <v>45</v>
      </c>
      <c r="D112" s="24">
        <v>8</v>
      </c>
      <c r="E112" s="24" t="s">
        <v>8</v>
      </c>
      <c r="F112" s="24" t="s">
        <v>109</v>
      </c>
      <c r="G112" s="24" t="s">
        <v>45</v>
      </c>
      <c r="H112" s="24" t="s">
        <v>8</v>
      </c>
      <c r="I112" s="24" t="s">
        <v>89</v>
      </c>
      <c r="J112" s="24">
        <v>1285</v>
      </c>
      <c r="K112" s="24">
        <f t="shared" si="13"/>
        <v>1285000</v>
      </c>
      <c r="L112" s="24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</row>
    <row r="113" spans="1:59" s="21" customFormat="1" ht="34.5" customHeight="1">
      <c r="A113" s="24">
        <v>838</v>
      </c>
      <c r="B113" s="25">
        <v>44273</v>
      </c>
      <c r="C113" s="24" t="s">
        <v>48</v>
      </c>
      <c r="D113" s="24">
        <v>8</v>
      </c>
      <c r="E113" s="24" t="s">
        <v>8</v>
      </c>
      <c r="F113" s="24" t="s">
        <v>109</v>
      </c>
      <c r="G113" s="24" t="s">
        <v>48</v>
      </c>
      <c r="H113" s="24" t="s">
        <v>8</v>
      </c>
      <c r="I113" s="24" t="s">
        <v>89</v>
      </c>
      <c r="J113" s="24">
        <v>400</v>
      </c>
      <c r="K113" s="24">
        <f t="shared" si="13"/>
        <v>400000</v>
      </c>
      <c r="L113" s="24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</row>
    <row r="114" spans="1:59" s="21" customFormat="1" ht="34.5" customHeight="1">
      <c r="A114" s="24">
        <v>839</v>
      </c>
      <c r="B114" s="25">
        <v>44273</v>
      </c>
      <c r="C114" s="24" t="s">
        <v>45</v>
      </c>
      <c r="D114" s="24">
        <v>8</v>
      </c>
      <c r="E114" s="24" t="s">
        <v>8</v>
      </c>
      <c r="F114" s="24" t="s">
        <v>110</v>
      </c>
      <c r="G114" s="24" t="s">
        <v>45</v>
      </c>
      <c r="H114" s="24" t="s">
        <v>8</v>
      </c>
      <c r="I114" s="24" t="s">
        <v>50</v>
      </c>
      <c r="J114" s="24">
        <v>440</v>
      </c>
      <c r="K114" s="24">
        <f t="shared" si="13"/>
        <v>440000</v>
      </c>
      <c r="L114" s="24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</row>
    <row r="115" spans="1:59" s="21" customFormat="1" ht="34.5" customHeight="1">
      <c r="A115" s="24">
        <v>839</v>
      </c>
      <c r="B115" s="25">
        <v>44273</v>
      </c>
      <c r="C115" s="24" t="s">
        <v>48</v>
      </c>
      <c r="D115" s="24">
        <v>8</v>
      </c>
      <c r="E115" s="24" t="s">
        <v>8</v>
      </c>
      <c r="F115" s="24" t="s">
        <v>110</v>
      </c>
      <c r="G115" s="24" t="s">
        <v>48</v>
      </c>
      <c r="H115" s="24" t="s">
        <v>8</v>
      </c>
      <c r="I115" s="24" t="s">
        <v>50</v>
      </c>
      <c r="J115" s="24">
        <v>160</v>
      </c>
      <c r="K115" s="24">
        <f t="shared" si="13"/>
        <v>160000</v>
      </c>
      <c r="L115" s="24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</row>
    <row r="116" spans="1:59" s="21" customFormat="1" ht="34.5" customHeight="1">
      <c r="A116" s="24">
        <v>840</v>
      </c>
      <c r="B116" s="25">
        <v>44273</v>
      </c>
      <c r="C116" s="24" t="s">
        <v>94</v>
      </c>
      <c r="D116" s="24">
        <v>5</v>
      </c>
      <c r="E116" s="24" t="s">
        <v>8</v>
      </c>
      <c r="F116" s="24" t="s">
        <v>164</v>
      </c>
      <c r="G116" s="24" t="s">
        <v>37</v>
      </c>
      <c r="H116" s="24" t="s">
        <v>16</v>
      </c>
      <c r="I116" s="24" t="s">
        <v>38</v>
      </c>
      <c r="J116" s="24">
        <f>K116/1000</f>
        <v>70</v>
      </c>
      <c r="K116" s="24">
        <v>70000</v>
      </c>
      <c r="L116" s="24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</row>
    <row r="117" spans="1:59" s="21" customFormat="1" ht="34.5" customHeight="1">
      <c r="A117" s="24">
        <v>841</v>
      </c>
      <c r="B117" s="25">
        <v>44273</v>
      </c>
      <c r="C117" s="24" t="s">
        <v>94</v>
      </c>
      <c r="D117" s="24">
        <v>10</v>
      </c>
      <c r="E117" s="24" t="s">
        <v>8</v>
      </c>
      <c r="F117" s="24" t="s">
        <v>165</v>
      </c>
      <c r="G117" s="24" t="s">
        <v>37</v>
      </c>
      <c r="H117" s="24" t="s">
        <v>16</v>
      </c>
      <c r="I117" s="24" t="s">
        <v>38</v>
      </c>
      <c r="J117" s="24">
        <f>K117/1000</f>
        <v>126</v>
      </c>
      <c r="K117" s="24">
        <v>126000</v>
      </c>
      <c r="L117" s="24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</row>
    <row r="118" spans="1:59" s="21" customFormat="1" ht="34.5" customHeight="1">
      <c r="A118" s="24">
        <v>858</v>
      </c>
      <c r="B118" s="25">
        <v>44274</v>
      </c>
      <c r="C118" s="24" t="s">
        <v>45</v>
      </c>
      <c r="D118" s="24">
        <v>8</v>
      </c>
      <c r="E118" s="24" t="s">
        <v>8</v>
      </c>
      <c r="F118" s="24" t="s">
        <v>111</v>
      </c>
      <c r="G118" s="24" t="s">
        <v>45</v>
      </c>
      <c r="H118" s="24" t="s">
        <v>8</v>
      </c>
      <c r="I118" s="24" t="s">
        <v>112</v>
      </c>
      <c r="J118" s="24">
        <v>1551</v>
      </c>
      <c r="K118" s="24">
        <f t="shared" si="13"/>
        <v>1551000</v>
      </c>
      <c r="L118" s="24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</row>
    <row r="119" spans="1:59" s="21" customFormat="1" ht="34.5" customHeight="1">
      <c r="A119" s="24">
        <v>858</v>
      </c>
      <c r="B119" s="25">
        <v>44274</v>
      </c>
      <c r="C119" s="24" t="s">
        <v>48</v>
      </c>
      <c r="D119" s="24">
        <v>8</v>
      </c>
      <c r="E119" s="24" t="s">
        <v>8</v>
      </c>
      <c r="F119" s="24" t="s">
        <v>111</v>
      </c>
      <c r="G119" s="24" t="s">
        <v>48</v>
      </c>
      <c r="H119" s="24" t="s">
        <v>8</v>
      </c>
      <c r="I119" s="24" t="s">
        <v>112</v>
      </c>
      <c r="J119" s="24">
        <v>8899</v>
      </c>
      <c r="K119" s="24">
        <f t="shared" si="13"/>
        <v>8899000</v>
      </c>
      <c r="L119" s="24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</row>
    <row r="120" spans="1:59" s="21" customFormat="1" ht="34.5" customHeight="1">
      <c r="A120" s="24">
        <v>859</v>
      </c>
      <c r="B120" s="25">
        <v>44274</v>
      </c>
      <c r="C120" s="24" t="s">
        <v>45</v>
      </c>
      <c r="D120" s="24">
        <v>8</v>
      </c>
      <c r="E120" s="24" t="s">
        <v>8</v>
      </c>
      <c r="F120" s="24" t="s">
        <v>113</v>
      </c>
      <c r="G120" s="24" t="s">
        <v>45</v>
      </c>
      <c r="H120" s="24" t="s">
        <v>8</v>
      </c>
      <c r="I120" s="24" t="s">
        <v>114</v>
      </c>
      <c r="J120" s="24">
        <v>350.63600000000002</v>
      </c>
      <c r="K120" s="24">
        <f t="shared" si="13"/>
        <v>350636</v>
      </c>
      <c r="L120" s="24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</row>
    <row r="121" spans="1:59" s="21" customFormat="1" ht="34.5" customHeight="1">
      <c r="A121" s="24">
        <v>859</v>
      </c>
      <c r="B121" s="25">
        <v>44274</v>
      </c>
      <c r="C121" s="24" t="s">
        <v>48</v>
      </c>
      <c r="D121" s="24">
        <v>8</v>
      </c>
      <c r="E121" s="24" t="s">
        <v>8</v>
      </c>
      <c r="F121" s="24" t="s">
        <v>113</v>
      </c>
      <c r="G121" s="24" t="s">
        <v>48</v>
      </c>
      <c r="H121" s="24" t="s">
        <v>8</v>
      </c>
      <c r="I121" s="24" t="s">
        <v>114</v>
      </c>
      <c r="J121" s="24">
        <v>170.41159999999999</v>
      </c>
      <c r="K121" s="24">
        <f t="shared" si="13"/>
        <v>170411.6</v>
      </c>
      <c r="L121" s="24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</row>
    <row r="122" spans="1:59" s="21" customFormat="1" ht="34.5" customHeight="1">
      <c r="A122" s="24">
        <v>32</v>
      </c>
      <c r="B122" s="25">
        <v>44278</v>
      </c>
      <c r="C122" s="24" t="s">
        <v>45</v>
      </c>
      <c r="D122" s="24">
        <v>8</v>
      </c>
      <c r="E122" s="24" t="s">
        <v>8</v>
      </c>
      <c r="F122" s="24" t="s">
        <v>115</v>
      </c>
      <c r="G122" s="24" t="s">
        <v>45</v>
      </c>
      <c r="H122" s="24" t="s">
        <v>8</v>
      </c>
      <c r="I122" s="24" t="s">
        <v>116</v>
      </c>
      <c r="J122" s="24">
        <v>1112</v>
      </c>
      <c r="K122" s="24">
        <f t="shared" si="13"/>
        <v>1112000</v>
      </c>
      <c r="L122" s="24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</row>
    <row r="123" spans="1:59" s="21" customFormat="1" ht="34.5" customHeight="1">
      <c r="A123" s="24">
        <v>32</v>
      </c>
      <c r="B123" s="25">
        <v>44278</v>
      </c>
      <c r="C123" s="24" t="s">
        <v>48</v>
      </c>
      <c r="D123" s="24">
        <v>8</v>
      </c>
      <c r="E123" s="24" t="s">
        <v>8</v>
      </c>
      <c r="F123" s="24" t="s">
        <v>115</v>
      </c>
      <c r="G123" s="24" t="s">
        <v>48</v>
      </c>
      <c r="H123" s="24" t="s">
        <v>8</v>
      </c>
      <c r="I123" s="24" t="s">
        <v>116</v>
      </c>
      <c r="J123" s="24">
        <v>1156</v>
      </c>
      <c r="K123" s="24">
        <f t="shared" si="13"/>
        <v>1156000</v>
      </c>
      <c r="L123" s="24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</row>
    <row r="124" spans="1:59" s="21" customFormat="1" ht="34.5" customHeight="1">
      <c r="A124" s="24">
        <v>33</v>
      </c>
      <c r="B124" s="25">
        <v>44278</v>
      </c>
      <c r="C124" s="24" t="s">
        <v>45</v>
      </c>
      <c r="D124" s="24">
        <v>8</v>
      </c>
      <c r="E124" s="24" t="s">
        <v>8</v>
      </c>
      <c r="F124" s="24" t="s">
        <v>117</v>
      </c>
      <c r="G124" s="24" t="s">
        <v>45</v>
      </c>
      <c r="H124" s="24" t="s">
        <v>8</v>
      </c>
      <c r="I124" s="24" t="s">
        <v>118</v>
      </c>
      <c r="J124" s="24">
        <v>1111</v>
      </c>
      <c r="K124" s="24">
        <f t="shared" si="13"/>
        <v>1111000</v>
      </c>
      <c r="L124" s="24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</row>
    <row r="125" spans="1:59" s="21" customFormat="1" ht="34.5" customHeight="1">
      <c r="A125" s="24">
        <v>33</v>
      </c>
      <c r="B125" s="25">
        <v>44278</v>
      </c>
      <c r="C125" s="24" t="s">
        <v>48</v>
      </c>
      <c r="D125" s="24">
        <v>8</v>
      </c>
      <c r="E125" s="24" t="s">
        <v>8</v>
      </c>
      <c r="F125" s="24" t="s">
        <v>117</v>
      </c>
      <c r="G125" s="24" t="s">
        <v>48</v>
      </c>
      <c r="H125" s="24" t="s">
        <v>8</v>
      </c>
      <c r="I125" s="24" t="s">
        <v>118</v>
      </c>
      <c r="J125" s="24">
        <v>1157</v>
      </c>
      <c r="K125" s="24">
        <f t="shared" si="13"/>
        <v>1157000</v>
      </c>
      <c r="L125" s="24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</row>
    <row r="126" spans="1:59" s="21" customFormat="1" ht="34.5" customHeight="1">
      <c r="A126" s="24">
        <v>34</v>
      </c>
      <c r="B126" s="25">
        <v>44278</v>
      </c>
      <c r="C126" s="24" t="s">
        <v>45</v>
      </c>
      <c r="D126" s="24">
        <v>8</v>
      </c>
      <c r="E126" s="24" t="s">
        <v>8</v>
      </c>
      <c r="F126" s="24" t="s">
        <v>119</v>
      </c>
      <c r="G126" s="24" t="s">
        <v>45</v>
      </c>
      <c r="H126" s="24" t="s">
        <v>8</v>
      </c>
      <c r="I126" s="24" t="s">
        <v>120</v>
      </c>
      <c r="J126" s="24">
        <v>100</v>
      </c>
      <c r="K126" s="24">
        <f t="shared" si="13"/>
        <v>100000</v>
      </c>
      <c r="L126" s="24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</row>
    <row r="127" spans="1:59" s="21" customFormat="1" ht="34.5" customHeight="1">
      <c r="A127" s="24">
        <v>34</v>
      </c>
      <c r="B127" s="25">
        <v>44278</v>
      </c>
      <c r="C127" s="24" t="s">
        <v>48</v>
      </c>
      <c r="D127" s="24">
        <v>8</v>
      </c>
      <c r="E127" s="24" t="s">
        <v>8</v>
      </c>
      <c r="F127" s="24" t="s">
        <v>119</v>
      </c>
      <c r="G127" s="24" t="s">
        <v>48</v>
      </c>
      <c r="H127" s="24" t="s">
        <v>8</v>
      </c>
      <c r="I127" s="24" t="s">
        <v>120</v>
      </c>
      <c r="J127" s="24">
        <v>100</v>
      </c>
      <c r="K127" s="24">
        <f t="shared" si="13"/>
        <v>100000</v>
      </c>
      <c r="L127" s="24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</row>
    <row r="128" spans="1:59" s="21" customFormat="1" ht="34.5" customHeight="1">
      <c r="A128" s="24">
        <v>35</v>
      </c>
      <c r="B128" s="25">
        <v>44278</v>
      </c>
      <c r="C128" s="24" t="s">
        <v>45</v>
      </c>
      <c r="D128" s="24">
        <v>8</v>
      </c>
      <c r="E128" s="24" t="s">
        <v>8</v>
      </c>
      <c r="F128" s="24" t="s">
        <v>121</v>
      </c>
      <c r="G128" s="24" t="s">
        <v>45</v>
      </c>
      <c r="H128" s="24" t="s">
        <v>8</v>
      </c>
      <c r="I128" s="24" t="s">
        <v>122</v>
      </c>
      <c r="J128" s="24">
        <v>226</v>
      </c>
      <c r="K128" s="24">
        <f t="shared" si="13"/>
        <v>226000</v>
      </c>
      <c r="L128" s="24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</row>
    <row r="129" spans="1:59" s="21" customFormat="1" ht="34.5" customHeight="1">
      <c r="A129" s="24">
        <v>35</v>
      </c>
      <c r="B129" s="25">
        <v>44278</v>
      </c>
      <c r="C129" s="24" t="s">
        <v>48</v>
      </c>
      <c r="D129" s="24">
        <v>8</v>
      </c>
      <c r="E129" s="24" t="s">
        <v>8</v>
      </c>
      <c r="F129" s="24" t="s">
        <v>121</v>
      </c>
      <c r="G129" s="24" t="s">
        <v>48</v>
      </c>
      <c r="H129" s="24" t="s">
        <v>8</v>
      </c>
      <c r="I129" s="24" t="s">
        <v>122</v>
      </c>
      <c r="J129" s="24">
        <v>235</v>
      </c>
      <c r="K129" s="24">
        <f t="shared" si="13"/>
        <v>235000</v>
      </c>
      <c r="L129" s="24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</row>
    <row r="130" spans="1:59" s="21" customFormat="1" ht="34.5" customHeight="1">
      <c r="A130" s="24">
        <v>488</v>
      </c>
      <c r="B130" s="25">
        <v>44246</v>
      </c>
      <c r="C130" s="24" t="s">
        <v>45</v>
      </c>
      <c r="D130" s="24">
        <v>8</v>
      </c>
      <c r="E130" s="24" t="s">
        <v>8</v>
      </c>
      <c r="F130" s="24" t="s">
        <v>123</v>
      </c>
      <c r="G130" s="24" t="s">
        <v>45</v>
      </c>
      <c r="H130" s="24" t="s">
        <v>8</v>
      </c>
      <c r="I130" s="24" t="s">
        <v>124</v>
      </c>
      <c r="J130" s="24">
        <v>500</v>
      </c>
      <c r="K130" s="24">
        <f t="shared" si="13"/>
        <v>500000</v>
      </c>
      <c r="L130" s="24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</row>
    <row r="131" spans="1:59" s="21" customFormat="1" ht="34.5" customHeight="1">
      <c r="A131" s="24">
        <v>488</v>
      </c>
      <c r="B131" s="25">
        <v>44246</v>
      </c>
      <c r="C131" s="24" t="s">
        <v>48</v>
      </c>
      <c r="D131" s="24">
        <v>8</v>
      </c>
      <c r="E131" s="24" t="s">
        <v>8</v>
      </c>
      <c r="F131" s="24" t="s">
        <v>123</v>
      </c>
      <c r="G131" s="24" t="s">
        <v>48</v>
      </c>
      <c r="H131" s="24" t="s">
        <v>8</v>
      </c>
      <c r="I131" s="24" t="s">
        <v>124</v>
      </c>
      <c r="J131" s="24">
        <v>400</v>
      </c>
      <c r="K131" s="24">
        <f t="shared" si="13"/>
        <v>400000</v>
      </c>
      <c r="L131" s="24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</row>
    <row r="132" spans="1:59" s="21" customFormat="1" ht="34.5" customHeight="1">
      <c r="A132" s="24">
        <v>17</v>
      </c>
      <c r="B132" s="25">
        <v>44280</v>
      </c>
      <c r="C132" s="24" t="s">
        <v>14</v>
      </c>
      <c r="D132" s="24">
        <v>11</v>
      </c>
      <c r="E132" s="24" t="s">
        <v>8</v>
      </c>
      <c r="F132" s="24" t="s">
        <v>140</v>
      </c>
      <c r="G132" s="24" t="s">
        <v>15</v>
      </c>
      <c r="H132" s="24" t="s">
        <v>16</v>
      </c>
      <c r="I132" s="24" t="s">
        <v>17</v>
      </c>
      <c r="J132" s="24">
        <f>K132/1000</f>
        <v>57.225999999999999</v>
      </c>
      <c r="K132" s="24">
        <v>57226</v>
      </c>
      <c r="L132" s="24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</row>
    <row r="133" spans="1:59" s="21" customFormat="1" ht="34.5" customHeight="1">
      <c r="A133" s="24">
        <v>36</v>
      </c>
      <c r="B133" s="25">
        <v>44280</v>
      </c>
      <c r="C133" s="24" t="s">
        <v>59</v>
      </c>
      <c r="D133" s="24">
        <v>8</v>
      </c>
      <c r="E133" s="24" t="s">
        <v>8</v>
      </c>
      <c r="F133" s="24" t="s">
        <v>125</v>
      </c>
      <c r="G133" s="24" t="s">
        <v>59</v>
      </c>
      <c r="H133" s="24" t="s">
        <v>8</v>
      </c>
      <c r="I133" s="24" t="s">
        <v>126</v>
      </c>
      <c r="J133" s="24">
        <v>57.5</v>
      </c>
      <c r="K133" s="24">
        <f t="shared" si="13"/>
        <v>57500</v>
      </c>
      <c r="L133" s="24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</row>
    <row r="134" spans="1:59" s="21" customFormat="1" ht="34.5" customHeight="1">
      <c r="A134" s="24">
        <v>37</v>
      </c>
      <c r="B134" s="25">
        <v>44280</v>
      </c>
      <c r="C134" s="24" t="s">
        <v>59</v>
      </c>
      <c r="D134" s="24">
        <v>8</v>
      </c>
      <c r="E134" s="24" t="s">
        <v>8</v>
      </c>
      <c r="F134" s="24" t="s">
        <v>68</v>
      </c>
      <c r="G134" s="24" t="s">
        <v>59</v>
      </c>
      <c r="H134" s="24" t="s">
        <v>8</v>
      </c>
      <c r="I134" s="24" t="s">
        <v>127</v>
      </c>
      <c r="J134" s="24">
        <v>86</v>
      </c>
      <c r="K134" s="24">
        <f t="shared" si="13"/>
        <v>86000</v>
      </c>
      <c r="L134" s="24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</row>
    <row r="135" spans="1:59" s="21" customFormat="1" ht="34.5" customHeight="1">
      <c r="A135" s="24">
        <v>38</v>
      </c>
      <c r="B135" s="25">
        <v>44281</v>
      </c>
      <c r="C135" s="24" t="s">
        <v>45</v>
      </c>
      <c r="D135" s="24">
        <v>8</v>
      </c>
      <c r="E135" s="24" t="s">
        <v>8</v>
      </c>
      <c r="F135" s="24" t="s">
        <v>128</v>
      </c>
      <c r="G135" s="24" t="s">
        <v>45</v>
      </c>
      <c r="H135" s="24" t="s">
        <v>8</v>
      </c>
      <c r="I135" s="24" t="s">
        <v>129</v>
      </c>
      <c r="J135" s="24">
        <v>1.6</v>
      </c>
      <c r="K135" s="24">
        <f t="shared" si="13"/>
        <v>1600</v>
      </c>
      <c r="L135" s="24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</row>
    <row r="136" spans="1:59" s="21" customFormat="1" ht="34.5" customHeight="1">
      <c r="A136" s="24">
        <v>38</v>
      </c>
      <c r="B136" s="25">
        <v>44281</v>
      </c>
      <c r="C136" s="24" t="s">
        <v>48</v>
      </c>
      <c r="D136" s="24">
        <v>8</v>
      </c>
      <c r="E136" s="24" t="s">
        <v>8</v>
      </c>
      <c r="F136" s="24" t="s">
        <v>128</v>
      </c>
      <c r="G136" s="24" t="s">
        <v>48</v>
      </c>
      <c r="H136" s="24" t="s">
        <v>8</v>
      </c>
      <c r="I136" s="24" t="s">
        <v>129</v>
      </c>
      <c r="J136" s="24">
        <v>1.7</v>
      </c>
      <c r="K136" s="24">
        <f t="shared" si="13"/>
        <v>1700</v>
      </c>
      <c r="L136" s="24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</row>
    <row r="137" spans="1:59" s="21" customFormat="1" ht="34.5" customHeight="1">
      <c r="A137" s="24">
        <v>916</v>
      </c>
      <c r="B137" s="25">
        <v>44281</v>
      </c>
      <c r="C137" s="24" t="s">
        <v>45</v>
      </c>
      <c r="D137" s="24">
        <v>8</v>
      </c>
      <c r="E137" s="24" t="s">
        <v>8</v>
      </c>
      <c r="F137" s="24" t="s">
        <v>111</v>
      </c>
      <c r="G137" s="24" t="s">
        <v>45</v>
      </c>
      <c r="H137" s="24" t="s">
        <v>8</v>
      </c>
      <c r="I137" s="24" t="s">
        <v>124</v>
      </c>
      <c r="J137" s="24">
        <v>148</v>
      </c>
      <c r="K137" s="24">
        <f t="shared" si="13"/>
        <v>148000</v>
      </c>
      <c r="L137" s="24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</row>
    <row r="138" spans="1:59" s="21" customFormat="1" ht="34.5" customHeight="1">
      <c r="A138" s="24">
        <v>916</v>
      </c>
      <c r="B138" s="25">
        <v>44281</v>
      </c>
      <c r="C138" s="24" t="s">
        <v>48</v>
      </c>
      <c r="D138" s="24">
        <v>8</v>
      </c>
      <c r="E138" s="24" t="s">
        <v>8</v>
      </c>
      <c r="F138" s="24" t="s">
        <v>111</v>
      </c>
      <c r="G138" s="24" t="s">
        <v>48</v>
      </c>
      <c r="H138" s="24" t="s">
        <v>8</v>
      </c>
      <c r="I138" s="24" t="s">
        <v>124</v>
      </c>
      <c r="J138" s="24">
        <v>852</v>
      </c>
      <c r="K138" s="24">
        <f t="shared" si="13"/>
        <v>852000</v>
      </c>
      <c r="L138" s="24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</row>
    <row r="139" spans="1:59" s="21" customFormat="1" ht="34.5" customHeight="1">
      <c r="A139" s="24">
        <v>921</v>
      </c>
      <c r="B139" s="25">
        <v>44281</v>
      </c>
      <c r="C139" s="24" t="s">
        <v>45</v>
      </c>
      <c r="D139" s="24">
        <v>8</v>
      </c>
      <c r="E139" s="24" t="s">
        <v>8</v>
      </c>
      <c r="F139" s="24" t="s">
        <v>130</v>
      </c>
      <c r="G139" s="24" t="s">
        <v>45</v>
      </c>
      <c r="H139" s="24" t="s">
        <v>8</v>
      </c>
      <c r="I139" s="24" t="s">
        <v>131</v>
      </c>
      <c r="J139" s="24">
        <v>460</v>
      </c>
      <c r="K139" s="24">
        <f t="shared" si="13"/>
        <v>460000</v>
      </c>
      <c r="L139" s="24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</row>
    <row r="140" spans="1:59" s="21" customFormat="1" ht="34.5" customHeight="1">
      <c r="A140" s="24">
        <v>921</v>
      </c>
      <c r="B140" s="25">
        <v>44281</v>
      </c>
      <c r="C140" s="24" t="s">
        <v>48</v>
      </c>
      <c r="D140" s="24">
        <v>8</v>
      </c>
      <c r="E140" s="24" t="s">
        <v>8</v>
      </c>
      <c r="F140" s="24" t="s">
        <v>130</v>
      </c>
      <c r="G140" s="24" t="s">
        <v>48</v>
      </c>
      <c r="H140" s="24" t="s">
        <v>8</v>
      </c>
      <c r="I140" s="24" t="s">
        <v>131</v>
      </c>
      <c r="J140" s="24">
        <v>240</v>
      </c>
      <c r="K140" s="24">
        <f t="shared" si="13"/>
        <v>240000</v>
      </c>
      <c r="L140" s="24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</row>
    <row r="141" spans="1:59" s="21" customFormat="1" ht="34.5" customHeight="1">
      <c r="A141" s="24">
        <v>939</v>
      </c>
      <c r="B141" s="25">
        <v>44281</v>
      </c>
      <c r="C141" s="24" t="s">
        <v>215</v>
      </c>
      <c r="D141" s="24">
        <v>14</v>
      </c>
      <c r="E141" s="24" t="s">
        <v>8</v>
      </c>
      <c r="F141" s="24" t="s">
        <v>387</v>
      </c>
      <c r="G141" s="24" t="s">
        <v>215</v>
      </c>
      <c r="H141" s="24" t="s">
        <v>8</v>
      </c>
      <c r="I141" s="24" t="s">
        <v>381</v>
      </c>
      <c r="J141" s="24">
        <v>270</v>
      </c>
      <c r="K141" s="24">
        <v>270000</v>
      </c>
      <c r="L141" s="24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</row>
    <row r="142" spans="1:59" s="21" customFormat="1" ht="34.5" customHeight="1">
      <c r="A142" s="24">
        <v>939</v>
      </c>
      <c r="B142" s="25">
        <v>44281</v>
      </c>
      <c r="C142" s="24" t="s">
        <v>379</v>
      </c>
      <c r="D142" s="24">
        <v>14</v>
      </c>
      <c r="E142" s="24" t="s">
        <v>8</v>
      </c>
      <c r="F142" s="24" t="s">
        <v>387</v>
      </c>
      <c r="G142" s="24" t="s">
        <v>379</v>
      </c>
      <c r="H142" s="24" t="s">
        <v>8</v>
      </c>
      <c r="I142" s="24" t="s">
        <v>381</v>
      </c>
      <c r="J142" s="24">
        <v>30</v>
      </c>
      <c r="K142" s="24">
        <v>30000</v>
      </c>
      <c r="L142" s="24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</row>
    <row r="143" spans="1:59" s="21" customFormat="1" ht="34.5" customHeight="1">
      <c r="A143" s="24">
        <v>39</v>
      </c>
      <c r="B143" s="25">
        <v>44284</v>
      </c>
      <c r="C143" s="24" t="s">
        <v>45</v>
      </c>
      <c r="D143" s="24">
        <v>8</v>
      </c>
      <c r="E143" s="24" t="s">
        <v>8</v>
      </c>
      <c r="F143" s="24" t="s">
        <v>133</v>
      </c>
      <c r="G143" s="24" t="s">
        <v>45</v>
      </c>
      <c r="H143" s="24" t="s">
        <v>8</v>
      </c>
      <c r="I143" s="24" t="s">
        <v>134</v>
      </c>
      <c r="J143" s="24">
        <v>226</v>
      </c>
      <c r="K143" s="24">
        <f t="shared" si="13"/>
        <v>226000</v>
      </c>
      <c r="L143" s="24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</row>
    <row r="144" spans="1:59" s="21" customFormat="1" ht="34.5" customHeight="1">
      <c r="A144" s="24">
        <v>39</v>
      </c>
      <c r="B144" s="25">
        <v>44284</v>
      </c>
      <c r="C144" s="24" t="s">
        <v>48</v>
      </c>
      <c r="D144" s="24">
        <v>8</v>
      </c>
      <c r="E144" s="24" t="s">
        <v>8</v>
      </c>
      <c r="F144" s="24" t="s">
        <v>133</v>
      </c>
      <c r="G144" s="24" t="s">
        <v>48</v>
      </c>
      <c r="H144" s="24" t="s">
        <v>8</v>
      </c>
      <c r="I144" s="24" t="s">
        <v>134</v>
      </c>
      <c r="J144" s="24">
        <v>235</v>
      </c>
      <c r="K144" s="24">
        <f t="shared" si="13"/>
        <v>235000</v>
      </c>
      <c r="L144" s="24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</row>
    <row r="145" spans="1:59" s="21" customFormat="1" ht="34.5" customHeight="1">
      <c r="A145" s="24">
        <v>40</v>
      </c>
      <c r="B145" s="25">
        <v>44284</v>
      </c>
      <c r="C145" s="24" t="s">
        <v>48</v>
      </c>
      <c r="D145" s="24">
        <v>8</v>
      </c>
      <c r="E145" s="24" t="s">
        <v>8</v>
      </c>
      <c r="F145" s="24" t="s">
        <v>135</v>
      </c>
      <c r="G145" s="24" t="s">
        <v>48</v>
      </c>
      <c r="H145" s="24" t="s">
        <v>8</v>
      </c>
      <c r="I145" s="24" t="s">
        <v>136</v>
      </c>
      <c r="J145" s="24">
        <v>100</v>
      </c>
      <c r="K145" s="24">
        <f t="shared" si="13"/>
        <v>100000</v>
      </c>
      <c r="L145" s="24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</row>
    <row r="146" spans="1:59" s="21" customFormat="1" ht="34.5" customHeight="1">
      <c r="A146" s="24">
        <v>41</v>
      </c>
      <c r="B146" s="25">
        <v>44284</v>
      </c>
      <c r="C146" s="24" t="s">
        <v>48</v>
      </c>
      <c r="D146" s="24">
        <v>8</v>
      </c>
      <c r="E146" s="24" t="s">
        <v>8</v>
      </c>
      <c r="F146" s="24" t="s">
        <v>137</v>
      </c>
      <c r="G146" s="24" t="s">
        <v>48</v>
      </c>
      <c r="H146" s="24" t="s">
        <v>8</v>
      </c>
      <c r="I146" s="24" t="s">
        <v>132</v>
      </c>
      <c r="J146" s="24">
        <v>100</v>
      </c>
      <c r="K146" s="24">
        <f t="shared" si="13"/>
        <v>100000</v>
      </c>
      <c r="L146" s="24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</row>
    <row r="147" spans="1:59" s="21" customFormat="1" ht="34.5" customHeight="1">
      <c r="A147" s="24">
        <v>964</v>
      </c>
      <c r="B147" s="25">
        <v>44284</v>
      </c>
      <c r="C147" s="24" t="s">
        <v>45</v>
      </c>
      <c r="D147" s="24">
        <v>8</v>
      </c>
      <c r="E147" s="24" t="s">
        <v>8</v>
      </c>
      <c r="F147" s="24" t="s">
        <v>138</v>
      </c>
      <c r="G147" s="24" t="s">
        <v>45</v>
      </c>
      <c r="H147" s="24" t="s">
        <v>8</v>
      </c>
      <c r="I147" s="24" t="s">
        <v>139</v>
      </c>
      <c r="J147" s="24">
        <v>632.68600000000004</v>
      </c>
      <c r="K147" s="24">
        <f t="shared" si="13"/>
        <v>632686</v>
      </c>
      <c r="L147" s="24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</row>
    <row r="148" spans="1:59" s="21" customFormat="1" ht="34.5" customHeight="1">
      <c r="A148" s="24">
        <v>964</v>
      </c>
      <c r="B148" s="25">
        <v>44284</v>
      </c>
      <c r="C148" s="24" t="s">
        <v>48</v>
      </c>
      <c r="D148" s="24">
        <v>8</v>
      </c>
      <c r="E148" s="24" t="s">
        <v>8</v>
      </c>
      <c r="F148" s="24" t="s">
        <v>138</v>
      </c>
      <c r="G148" s="24" t="s">
        <v>48</v>
      </c>
      <c r="H148" s="24" t="s">
        <v>8</v>
      </c>
      <c r="I148" s="24" t="s">
        <v>139</v>
      </c>
      <c r="J148" s="24">
        <v>346.483</v>
      </c>
      <c r="K148" s="24">
        <f t="shared" si="13"/>
        <v>346483</v>
      </c>
      <c r="L148" s="24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</row>
    <row r="149" spans="1:59" s="21" customFormat="1" ht="34.5" customHeight="1">
      <c r="A149" s="24">
        <v>13</v>
      </c>
      <c r="B149" s="25">
        <v>44286</v>
      </c>
      <c r="C149" s="24" t="s">
        <v>14</v>
      </c>
      <c r="D149" s="24">
        <v>10</v>
      </c>
      <c r="E149" s="24" t="s">
        <v>8</v>
      </c>
      <c r="F149" s="24" t="s">
        <v>166</v>
      </c>
      <c r="G149" s="24" t="s">
        <v>15</v>
      </c>
      <c r="H149" s="24" t="s">
        <v>16</v>
      </c>
      <c r="I149" s="24" t="s">
        <v>17</v>
      </c>
      <c r="J149" s="24">
        <f t="shared" ref="J149" si="14">K149/1000</f>
        <v>96.667000000000002</v>
      </c>
      <c r="K149" s="24">
        <v>96667</v>
      </c>
      <c r="L149" s="24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</row>
    <row r="150" spans="1:59" s="21" customFormat="1" ht="34.5" customHeight="1">
      <c r="A150" s="24">
        <v>954</v>
      </c>
      <c r="B150" s="25">
        <v>44286</v>
      </c>
      <c r="C150" s="24" t="s">
        <v>167</v>
      </c>
      <c r="D150" s="24">
        <v>8</v>
      </c>
      <c r="E150" s="24" t="s">
        <v>8</v>
      </c>
      <c r="F150" s="24" t="s">
        <v>170</v>
      </c>
      <c r="G150" s="24" t="s">
        <v>178</v>
      </c>
      <c r="H150" s="24" t="s">
        <v>8</v>
      </c>
      <c r="I150" s="24" t="s">
        <v>171</v>
      </c>
      <c r="J150" s="24">
        <v>12</v>
      </c>
      <c r="K150" s="24">
        <v>12000</v>
      </c>
      <c r="L150" s="24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</row>
    <row r="151" spans="1:59" s="21" customFormat="1" ht="34.5" customHeight="1">
      <c r="A151" s="24">
        <v>995</v>
      </c>
      <c r="B151" s="25">
        <v>44293</v>
      </c>
      <c r="C151" s="24" t="s">
        <v>45</v>
      </c>
      <c r="D151" s="24">
        <v>8</v>
      </c>
      <c r="E151" s="24" t="s">
        <v>8</v>
      </c>
      <c r="F151" s="24" t="s">
        <v>146</v>
      </c>
      <c r="G151" s="24" t="s">
        <v>45</v>
      </c>
      <c r="H151" s="24" t="s">
        <v>8</v>
      </c>
      <c r="I151" s="24" t="s">
        <v>147</v>
      </c>
      <c r="J151" s="24">
        <v>96.84</v>
      </c>
      <c r="K151" s="24">
        <f t="shared" ref="K151:K172" si="15">J151*1000</f>
        <v>96840</v>
      </c>
      <c r="L151" s="24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</row>
    <row r="152" spans="1:59" s="21" customFormat="1" ht="34.5" customHeight="1">
      <c r="A152" s="24">
        <v>995</v>
      </c>
      <c r="B152" s="25">
        <v>44293</v>
      </c>
      <c r="C152" s="24" t="s">
        <v>48</v>
      </c>
      <c r="D152" s="24">
        <v>8</v>
      </c>
      <c r="E152" s="24" t="s">
        <v>8</v>
      </c>
      <c r="F152" s="24" t="s">
        <v>146</v>
      </c>
      <c r="G152" s="24" t="s">
        <v>48</v>
      </c>
      <c r="H152" s="24" t="s">
        <v>8</v>
      </c>
      <c r="I152" s="24" t="s">
        <v>147</v>
      </c>
      <c r="J152" s="24">
        <v>66.040000000000006</v>
      </c>
      <c r="K152" s="24">
        <f t="shared" si="15"/>
        <v>66040</v>
      </c>
      <c r="L152" s="24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</row>
    <row r="153" spans="1:59" s="21" customFormat="1" ht="34.5" customHeight="1">
      <c r="A153" s="24">
        <v>42</v>
      </c>
      <c r="B153" s="25">
        <v>44294</v>
      </c>
      <c r="C153" s="24" t="s">
        <v>45</v>
      </c>
      <c r="D153" s="24">
        <v>8</v>
      </c>
      <c r="E153" s="24" t="s">
        <v>8</v>
      </c>
      <c r="F153" s="24" t="s">
        <v>148</v>
      </c>
      <c r="G153" s="24" t="s">
        <v>45</v>
      </c>
      <c r="H153" s="24" t="s">
        <v>8</v>
      </c>
      <c r="I153" s="24" t="s">
        <v>149</v>
      </c>
      <c r="J153" s="24">
        <v>75</v>
      </c>
      <c r="K153" s="24">
        <f t="shared" si="15"/>
        <v>75000</v>
      </c>
      <c r="L153" s="24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</row>
    <row r="154" spans="1:59" s="21" customFormat="1" ht="34.5" customHeight="1">
      <c r="A154" s="24">
        <v>42</v>
      </c>
      <c r="B154" s="25">
        <v>44294</v>
      </c>
      <c r="C154" s="24" t="s">
        <v>48</v>
      </c>
      <c r="D154" s="24">
        <v>8</v>
      </c>
      <c r="E154" s="24" t="s">
        <v>8</v>
      </c>
      <c r="F154" s="24" t="s">
        <v>148</v>
      </c>
      <c r="G154" s="24" t="s">
        <v>48</v>
      </c>
      <c r="H154" s="24" t="s">
        <v>8</v>
      </c>
      <c r="I154" s="24" t="s">
        <v>149</v>
      </c>
      <c r="J154" s="24">
        <v>75</v>
      </c>
      <c r="K154" s="24">
        <f t="shared" si="15"/>
        <v>75000</v>
      </c>
      <c r="L154" s="24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</row>
    <row r="155" spans="1:59" s="21" customFormat="1" ht="34.5" customHeight="1">
      <c r="A155" s="24">
        <v>18</v>
      </c>
      <c r="B155" s="25">
        <v>44294</v>
      </c>
      <c r="C155" s="24" t="s">
        <v>14</v>
      </c>
      <c r="D155" s="24">
        <v>11</v>
      </c>
      <c r="E155" s="24" t="s">
        <v>8</v>
      </c>
      <c r="F155" s="24" t="s">
        <v>141</v>
      </c>
      <c r="G155" s="24" t="s">
        <v>15</v>
      </c>
      <c r="H155" s="24" t="s">
        <v>16</v>
      </c>
      <c r="I155" s="24" t="s">
        <v>17</v>
      </c>
      <c r="J155" s="24">
        <f>K155/1000</f>
        <v>64.659000000000006</v>
      </c>
      <c r="K155" s="24">
        <v>64659</v>
      </c>
      <c r="L155" s="24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</row>
    <row r="156" spans="1:59" s="21" customFormat="1" ht="34.5" customHeight="1">
      <c r="A156" s="24">
        <v>1085</v>
      </c>
      <c r="B156" s="25">
        <v>44299</v>
      </c>
      <c r="C156" s="24" t="s">
        <v>215</v>
      </c>
      <c r="D156" s="24">
        <v>14</v>
      </c>
      <c r="E156" s="24" t="s">
        <v>8</v>
      </c>
      <c r="F156" s="24" t="s">
        <v>146</v>
      </c>
      <c r="G156" s="24" t="s">
        <v>215</v>
      </c>
      <c r="H156" s="24" t="s">
        <v>8</v>
      </c>
      <c r="I156" s="24" t="s">
        <v>381</v>
      </c>
      <c r="J156" s="24">
        <v>84.51</v>
      </c>
      <c r="K156" s="24">
        <v>84510</v>
      </c>
      <c r="L156" s="24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</row>
    <row r="157" spans="1:59" s="21" customFormat="1" ht="34.5" customHeight="1">
      <c r="A157" s="24">
        <v>1085</v>
      </c>
      <c r="B157" s="25">
        <v>44299</v>
      </c>
      <c r="C157" s="24" t="s">
        <v>379</v>
      </c>
      <c r="D157" s="24">
        <v>14</v>
      </c>
      <c r="E157" s="24" t="s">
        <v>8</v>
      </c>
      <c r="F157" s="24" t="s">
        <v>146</v>
      </c>
      <c r="G157" s="24" t="s">
        <v>379</v>
      </c>
      <c r="H157" s="24" t="s">
        <v>8</v>
      </c>
      <c r="I157" s="24" t="s">
        <v>381</v>
      </c>
      <c r="J157" s="24">
        <v>57.63</v>
      </c>
      <c r="K157" s="24">
        <v>57630</v>
      </c>
      <c r="L157" s="24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</row>
    <row r="158" spans="1:59" s="21" customFormat="1" ht="34.5" customHeight="1">
      <c r="A158" s="24">
        <v>1093</v>
      </c>
      <c r="B158" s="25">
        <v>44299</v>
      </c>
      <c r="C158" s="24" t="s">
        <v>45</v>
      </c>
      <c r="D158" s="24">
        <v>8</v>
      </c>
      <c r="E158" s="24" t="s">
        <v>8</v>
      </c>
      <c r="F158" s="24" t="s">
        <v>150</v>
      </c>
      <c r="G158" s="24" t="s">
        <v>45</v>
      </c>
      <c r="H158" s="24" t="s">
        <v>8</v>
      </c>
      <c r="I158" s="24" t="s">
        <v>151</v>
      </c>
      <c r="J158" s="24">
        <v>460.87</v>
      </c>
      <c r="K158" s="24">
        <f t="shared" si="15"/>
        <v>460870</v>
      </c>
      <c r="L158" s="24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</row>
    <row r="159" spans="1:59" s="21" customFormat="1" ht="34.5" customHeight="1">
      <c r="A159" s="24">
        <v>1093</v>
      </c>
      <c r="B159" s="25">
        <v>44299</v>
      </c>
      <c r="C159" s="24" t="s">
        <v>48</v>
      </c>
      <c r="D159" s="24">
        <v>8</v>
      </c>
      <c r="E159" s="24" t="s">
        <v>8</v>
      </c>
      <c r="F159" s="24" t="s">
        <v>150</v>
      </c>
      <c r="G159" s="24" t="s">
        <v>48</v>
      </c>
      <c r="H159" s="24" t="s">
        <v>8</v>
      </c>
      <c r="I159" s="24" t="s">
        <v>151</v>
      </c>
      <c r="J159" s="24">
        <v>624.04499999999996</v>
      </c>
      <c r="K159" s="24">
        <f t="shared" si="15"/>
        <v>624045</v>
      </c>
      <c r="L159" s="24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</row>
    <row r="160" spans="1:59" s="21" customFormat="1" ht="34.5" customHeight="1">
      <c r="A160" s="24">
        <v>1094</v>
      </c>
      <c r="B160" s="25">
        <v>44299</v>
      </c>
      <c r="C160" s="24" t="s">
        <v>167</v>
      </c>
      <c r="D160" s="24">
        <v>8</v>
      </c>
      <c r="E160" s="24" t="s">
        <v>8</v>
      </c>
      <c r="F160" s="24" t="s">
        <v>172</v>
      </c>
      <c r="G160" s="24" t="s">
        <v>178</v>
      </c>
      <c r="H160" s="24" t="s">
        <v>8</v>
      </c>
      <c r="I160" s="24" t="s">
        <v>169</v>
      </c>
      <c r="J160" s="24">
        <v>50</v>
      </c>
      <c r="K160" s="24">
        <v>50000</v>
      </c>
      <c r="L160" s="24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</row>
    <row r="161" spans="1:59" s="21" customFormat="1" ht="34.5" customHeight="1">
      <c r="A161" s="24">
        <v>1096</v>
      </c>
      <c r="B161" s="25">
        <v>44299</v>
      </c>
      <c r="C161" s="24" t="s">
        <v>215</v>
      </c>
      <c r="D161" s="24">
        <v>14</v>
      </c>
      <c r="E161" s="24" t="s">
        <v>8</v>
      </c>
      <c r="F161" s="24" t="s">
        <v>146</v>
      </c>
      <c r="G161" s="24" t="s">
        <v>215</v>
      </c>
      <c r="H161" s="24" t="s">
        <v>8</v>
      </c>
      <c r="I161" s="24" t="s">
        <v>388</v>
      </c>
      <c r="J161" s="24">
        <v>84.51</v>
      </c>
      <c r="K161" s="24">
        <v>84510</v>
      </c>
      <c r="L161" s="24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</row>
    <row r="162" spans="1:59" s="21" customFormat="1" ht="34.5" customHeight="1">
      <c r="A162" s="24">
        <v>1096</v>
      </c>
      <c r="B162" s="25">
        <v>44299</v>
      </c>
      <c r="C162" s="24" t="s">
        <v>379</v>
      </c>
      <c r="D162" s="24">
        <v>14</v>
      </c>
      <c r="E162" s="24" t="s">
        <v>8</v>
      </c>
      <c r="F162" s="24" t="s">
        <v>146</v>
      </c>
      <c r="G162" s="24" t="s">
        <v>379</v>
      </c>
      <c r="H162" s="24" t="s">
        <v>8</v>
      </c>
      <c r="I162" s="24" t="s">
        <v>388</v>
      </c>
      <c r="J162" s="24">
        <v>57.63</v>
      </c>
      <c r="K162" s="24">
        <v>57630</v>
      </c>
      <c r="L162" s="24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</row>
    <row r="163" spans="1:59" s="21" customFormat="1" ht="34.5" customHeight="1">
      <c r="A163" s="24">
        <v>1097</v>
      </c>
      <c r="B163" s="25">
        <v>44299</v>
      </c>
      <c r="C163" s="24" t="s">
        <v>215</v>
      </c>
      <c r="D163" s="24">
        <v>14</v>
      </c>
      <c r="E163" s="24" t="s">
        <v>8</v>
      </c>
      <c r="F163" s="24" t="s">
        <v>146</v>
      </c>
      <c r="G163" s="24" t="s">
        <v>215</v>
      </c>
      <c r="H163" s="24" t="s">
        <v>8</v>
      </c>
      <c r="I163" s="24" t="s">
        <v>377</v>
      </c>
      <c r="J163" s="24">
        <v>84.51</v>
      </c>
      <c r="K163" s="24">
        <v>84510</v>
      </c>
      <c r="L163" s="24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</row>
    <row r="164" spans="1:59" s="21" customFormat="1" ht="34.5" customHeight="1">
      <c r="A164" s="24">
        <v>1097</v>
      </c>
      <c r="B164" s="25">
        <v>44299</v>
      </c>
      <c r="C164" s="24" t="s">
        <v>379</v>
      </c>
      <c r="D164" s="24">
        <v>14</v>
      </c>
      <c r="E164" s="24" t="s">
        <v>8</v>
      </c>
      <c r="F164" s="24" t="s">
        <v>146</v>
      </c>
      <c r="G164" s="24" t="s">
        <v>379</v>
      </c>
      <c r="H164" s="24" t="s">
        <v>8</v>
      </c>
      <c r="I164" s="24" t="s">
        <v>377</v>
      </c>
      <c r="J164" s="24">
        <v>57.63</v>
      </c>
      <c r="K164" s="24">
        <v>57630</v>
      </c>
      <c r="L164" s="24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</row>
    <row r="165" spans="1:59" s="21" customFormat="1" ht="34.5" customHeight="1">
      <c r="A165" s="24">
        <v>1099</v>
      </c>
      <c r="B165" s="25">
        <v>44299</v>
      </c>
      <c r="C165" s="24" t="s">
        <v>45</v>
      </c>
      <c r="D165" s="24">
        <v>8</v>
      </c>
      <c r="E165" s="24" t="s">
        <v>8</v>
      </c>
      <c r="F165" s="24" t="s">
        <v>152</v>
      </c>
      <c r="G165" s="24" t="s">
        <v>45</v>
      </c>
      <c r="H165" s="24" t="s">
        <v>8</v>
      </c>
      <c r="I165" s="24" t="s">
        <v>153</v>
      </c>
      <c r="J165" s="24">
        <v>414</v>
      </c>
      <c r="K165" s="24">
        <f t="shared" si="15"/>
        <v>414000</v>
      </c>
      <c r="L165" s="24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</row>
    <row r="166" spans="1:59" s="21" customFormat="1" ht="34.5" customHeight="1">
      <c r="A166" s="24">
        <v>1099</v>
      </c>
      <c r="B166" s="25">
        <v>44299</v>
      </c>
      <c r="C166" s="24" t="s">
        <v>48</v>
      </c>
      <c r="D166" s="24">
        <v>8</v>
      </c>
      <c r="E166" s="24" t="s">
        <v>8</v>
      </c>
      <c r="F166" s="24" t="s">
        <v>152</v>
      </c>
      <c r="G166" s="24" t="s">
        <v>48</v>
      </c>
      <c r="H166" s="24" t="s">
        <v>8</v>
      </c>
      <c r="I166" s="24" t="s">
        <v>153</v>
      </c>
      <c r="J166" s="24">
        <v>300</v>
      </c>
      <c r="K166" s="24">
        <f t="shared" si="15"/>
        <v>300000</v>
      </c>
      <c r="L166" s="24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</row>
    <row r="167" spans="1:59" s="21" customFormat="1" ht="34.5" customHeight="1">
      <c r="A167" s="24">
        <v>43</v>
      </c>
      <c r="B167" s="25">
        <v>44300</v>
      </c>
      <c r="C167" s="24" t="s">
        <v>48</v>
      </c>
      <c r="D167" s="24">
        <v>8</v>
      </c>
      <c r="E167" s="24" t="s">
        <v>8</v>
      </c>
      <c r="F167" s="24" t="s">
        <v>154</v>
      </c>
      <c r="G167" s="24" t="s">
        <v>48</v>
      </c>
      <c r="H167" s="24" t="s">
        <v>8</v>
      </c>
      <c r="I167" s="24" t="s">
        <v>155</v>
      </c>
      <c r="J167" s="24">
        <v>40</v>
      </c>
      <c r="K167" s="24">
        <f t="shared" si="15"/>
        <v>40000</v>
      </c>
      <c r="L167" s="24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</row>
    <row r="168" spans="1:59" s="21" customFormat="1" ht="34.5" customHeight="1">
      <c r="A168" s="24">
        <v>46</v>
      </c>
      <c r="B168" s="25">
        <v>44306</v>
      </c>
      <c r="C168" s="24" t="s">
        <v>45</v>
      </c>
      <c r="D168" s="24">
        <v>8</v>
      </c>
      <c r="E168" s="24" t="s">
        <v>8</v>
      </c>
      <c r="F168" s="24" t="s">
        <v>156</v>
      </c>
      <c r="G168" s="24" t="s">
        <v>45</v>
      </c>
      <c r="H168" s="24" t="s">
        <v>8</v>
      </c>
      <c r="I168" s="24" t="s">
        <v>157</v>
      </c>
      <c r="J168" s="24">
        <v>79.3</v>
      </c>
      <c r="K168" s="24">
        <f t="shared" si="15"/>
        <v>79300</v>
      </c>
      <c r="L168" s="24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</row>
    <row r="169" spans="1:59" s="21" customFormat="1" ht="34.5" customHeight="1">
      <c r="A169" s="24">
        <v>46</v>
      </c>
      <c r="B169" s="25">
        <v>44306</v>
      </c>
      <c r="C169" s="24" t="s">
        <v>48</v>
      </c>
      <c r="D169" s="24">
        <v>8</v>
      </c>
      <c r="E169" s="24" t="s">
        <v>8</v>
      </c>
      <c r="F169" s="24" t="s">
        <v>156</v>
      </c>
      <c r="G169" s="24" t="s">
        <v>48</v>
      </c>
      <c r="H169" s="24" t="s">
        <v>8</v>
      </c>
      <c r="I169" s="24" t="s">
        <v>157</v>
      </c>
      <c r="J169" s="24">
        <v>108.7</v>
      </c>
      <c r="K169" s="24">
        <f t="shared" si="15"/>
        <v>108700</v>
      </c>
      <c r="L169" s="24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</row>
    <row r="170" spans="1:59" s="21" customFormat="1" ht="34.5" customHeight="1">
      <c r="A170" s="24">
        <v>47</v>
      </c>
      <c r="B170" s="25">
        <v>44306</v>
      </c>
      <c r="C170" s="24" t="s">
        <v>45</v>
      </c>
      <c r="D170" s="24">
        <v>8</v>
      </c>
      <c r="E170" s="24" t="s">
        <v>8</v>
      </c>
      <c r="F170" s="24" t="s">
        <v>53</v>
      </c>
      <c r="G170" s="24" t="s">
        <v>45</v>
      </c>
      <c r="H170" s="24" t="s">
        <v>8</v>
      </c>
      <c r="I170" s="24" t="s">
        <v>158</v>
      </c>
      <c r="J170" s="24">
        <v>208</v>
      </c>
      <c r="K170" s="24">
        <f t="shared" si="15"/>
        <v>208000</v>
      </c>
      <c r="L170" s="24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</row>
    <row r="171" spans="1:59" s="21" customFormat="1" ht="34.5" customHeight="1">
      <c r="A171" s="24">
        <v>48</v>
      </c>
      <c r="B171" s="25">
        <v>44306</v>
      </c>
      <c r="C171" s="24" t="s">
        <v>45</v>
      </c>
      <c r="D171" s="24">
        <v>8</v>
      </c>
      <c r="E171" s="24" t="s">
        <v>8</v>
      </c>
      <c r="F171" s="24" t="s">
        <v>53</v>
      </c>
      <c r="G171" s="24" t="s">
        <v>45</v>
      </c>
      <c r="H171" s="24" t="s">
        <v>8</v>
      </c>
      <c r="I171" s="24" t="s">
        <v>159</v>
      </c>
      <c r="J171" s="24">
        <v>140</v>
      </c>
      <c r="K171" s="24">
        <f t="shared" si="15"/>
        <v>140000</v>
      </c>
      <c r="L171" s="24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</row>
    <row r="172" spans="1:59" s="21" customFormat="1" ht="34.5" customHeight="1">
      <c r="A172" s="24">
        <v>49</v>
      </c>
      <c r="B172" s="25">
        <v>44306</v>
      </c>
      <c r="C172" s="24" t="s">
        <v>45</v>
      </c>
      <c r="D172" s="24">
        <v>8</v>
      </c>
      <c r="E172" s="24" t="s">
        <v>8</v>
      </c>
      <c r="F172" s="24" t="s">
        <v>53</v>
      </c>
      <c r="G172" s="24" t="s">
        <v>45</v>
      </c>
      <c r="H172" s="24" t="s">
        <v>8</v>
      </c>
      <c r="I172" s="24" t="s">
        <v>118</v>
      </c>
      <c r="J172" s="24">
        <v>125</v>
      </c>
      <c r="K172" s="24">
        <f t="shared" si="15"/>
        <v>125000</v>
      </c>
      <c r="L172" s="24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</row>
    <row r="173" spans="1:59" s="21" customFormat="1" ht="34.5" customHeight="1">
      <c r="A173" s="24">
        <v>1148</v>
      </c>
      <c r="B173" s="25">
        <v>44306</v>
      </c>
      <c r="C173" s="24" t="s">
        <v>35</v>
      </c>
      <c r="D173" s="24">
        <v>5</v>
      </c>
      <c r="E173" s="24" t="s">
        <v>8</v>
      </c>
      <c r="F173" s="24" t="s">
        <v>162</v>
      </c>
      <c r="G173" s="24" t="s">
        <v>37</v>
      </c>
      <c r="H173" s="24" t="s">
        <v>16</v>
      </c>
      <c r="I173" s="24" t="s">
        <v>38</v>
      </c>
      <c r="J173" s="24">
        <f>K173/1000</f>
        <v>120</v>
      </c>
      <c r="K173" s="24">
        <v>120000</v>
      </c>
      <c r="L173" s="24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</row>
    <row r="174" spans="1:59" s="21" customFormat="1" ht="34.5" customHeight="1">
      <c r="A174" s="24">
        <v>50</v>
      </c>
      <c r="B174" s="25">
        <v>44307</v>
      </c>
      <c r="C174" s="24" t="s">
        <v>48</v>
      </c>
      <c r="D174" s="24">
        <v>8</v>
      </c>
      <c r="E174" s="24" t="s">
        <v>8</v>
      </c>
      <c r="F174" s="24" t="s">
        <v>160</v>
      </c>
      <c r="G174" s="24" t="s">
        <v>48</v>
      </c>
      <c r="H174" s="24" t="s">
        <v>8</v>
      </c>
      <c r="I174" s="24" t="s">
        <v>118</v>
      </c>
      <c r="J174" s="24">
        <v>36.6</v>
      </c>
      <c r="K174" s="24">
        <f t="shared" ref="K174:K183" si="16">J174*1000</f>
        <v>36600</v>
      </c>
      <c r="L174" s="24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</row>
    <row r="175" spans="1:59" s="21" customFormat="1" ht="34.5" customHeight="1">
      <c r="A175" s="24">
        <v>51</v>
      </c>
      <c r="B175" s="25">
        <v>44308</v>
      </c>
      <c r="C175" s="24" t="s">
        <v>45</v>
      </c>
      <c r="D175" s="24">
        <v>8</v>
      </c>
      <c r="E175" s="24" t="s">
        <v>8</v>
      </c>
      <c r="F175" s="24" t="s">
        <v>137</v>
      </c>
      <c r="G175" s="24" t="s">
        <v>45</v>
      </c>
      <c r="H175" s="24" t="s">
        <v>8</v>
      </c>
      <c r="I175" s="24" t="s">
        <v>52</v>
      </c>
      <c r="J175" s="24">
        <v>175</v>
      </c>
      <c r="K175" s="24">
        <f t="shared" si="16"/>
        <v>175000</v>
      </c>
      <c r="L175" s="24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</row>
    <row r="176" spans="1:59" s="21" customFormat="1" ht="34.5" customHeight="1">
      <c r="A176" s="24">
        <v>51</v>
      </c>
      <c r="B176" s="25">
        <v>44308</v>
      </c>
      <c r="C176" s="24" t="s">
        <v>48</v>
      </c>
      <c r="D176" s="24">
        <v>8</v>
      </c>
      <c r="E176" s="24" t="s">
        <v>8</v>
      </c>
      <c r="F176" s="24" t="s">
        <v>137</v>
      </c>
      <c r="G176" s="24" t="s">
        <v>48</v>
      </c>
      <c r="H176" s="24" t="s">
        <v>8</v>
      </c>
      <c r="I176" s="24" t="s">
        <v>52</v>
      </c>
      <c r="J176" s="24">
        <v>45</v>
      </c>
      <c r="K176" s="24">
        <f t="shared" si="16"/>
        <v>45000</v>
      </c>
      <c r="L176" s="24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</row>
    <row r="177" spans="1:59" s="21" customFormat="1" ht="34.5" customHeight="1">
      <c r="A177" s="24">
        <v>52</v>
      </c>
      <c r="B177" s="25">
        <v>44309</v>
      </c>
      <c r="C177" s="24" t="s">
        <v>48</v>
      </c>
      <c r="D177" s="24">
        <v>8</v>
      </c>
      <c r="E177" s="24" t="s">
        <v>8</v>
      </c>
      <c r="F177" s="24" t="s">
        <v>90</v>
      </c>
      <c r="G177" s="24" t="s">
        <v>48</v>
      </c>
      <c r="H177" s="24" t="s">
        <v>8</v>
      </c>
      <c r="I177" s="24" t="s">
        <v>161</v>
      </c>
      <c r="J177" s="24">
        <v>52</v>
      </c>
      <c r="K177" s="24">
        <f t="shared" si="16"/>
        <v>52000</v>
      </c>
      <c r="L177" s="24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</row>
    <row r="178" spans="1:59" s="21" customFormat="1" ht="34.5" customHeight="1">
      <c r="A178" s="24">
        <v>1194</v>
      </c>
      <c r="B178" s="25">
        <v>44309</v>
      </c>
      <c r="C178" s="24" t="s">
        <v>45</v>
      </c>
      <c r="D178" s="24">
        <v>8</v>
      </c>
      <c r="E178" s="24" t="s">
        <v>8</v>
      </c>
      <c r="F178" s="24" t="s">
        <v>179</v>
      </c>
      <c r="G178" s="24" t="s">
        <v>45</v>
      </c>
      <c r="H178" s="24" t="s">
        <v>8</v>
      </c>
      <c r="I178" s="24" t="s">
        <v>69</v>
      </c>
      <c r="J178" s="24">
        <v>130</v>
      </c>
      <c r="K178" s="24">
        <f t="shared" si="16"/>
        <v>130000</v>
      </c>
      <c r="L178" s="24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</row>
    <row r="179" spans="1:59" s="21" customFormat="1" ht="34.5" customHeight="1">
      <c r="A179" s="24">
        <v>53</v>
      </c>
      <c r="B179" s="25">
        <v>44312</v>
      </c>
      <c r="C179" s="24" t="s">
        <v>48</v>
      </c>
      <c r="D179" s="24">
        <v>8</v>
      </c>
      <c r="E179" s="24" t="s">
        <v>8</v>
      </c>
      <c r="F179" s="24" t="s">
        <v>68</v>
      </c>
      <c r="G179" s="24" t="s">
        <v>48</v>
      </c>
      <c r="H179" s="24" t="s">
        <v>8</v>
      </c>
      <c r="I179" s="24" t="s">
        <v>103</v>
      </c>
      <c r="J179" s="24">
        <v>39</v>
      </c>
      <c r="K179" s="24">
        <f t="shared" si="16"/>
        <v>39000</v>
      </c>
      <c r="L179" s="24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</row>
    <row r="180" spans="1:59" s="21" customFormat="1" ht="34.5" customHeight="1">
      <c r="A180" s="24">
        <v>54</v>
      </c>
      <c r="B180" s="25">
        <v>44312</v>
      </c>
      <c r="C180" s="24" t="s">
        <v>45</v>
      </c>
      <c r="D180" s="24">
        <v>8</v>
      </c>
      <c r="E180" s="24" t="s">
        <v>8</v>
      </c>
      <c r="F180" s="24" t="s">
        <v>46</v>
      </c>
      <c r="G180" s="24" t="s">
        <v>48</v>
      </c>
      <c r="H180" s="24" t="s">
        <v>8</v>
      </c>
      <c r="I180" s="24" t="s">
        <v>103</v>
      </c>
      <c r="J180" s="24">
        <v>14.8</v>
      </c>
      <c r="K180" s="24">
        <f t="shared" si="16"/>
        <v>14800</v>
      </c>
      <c r="L180" s="24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</row>
    <row r="181" spans="1:59" s="21" customFormat="1" ht="34.5" customHeight="1">
      <c r="A181" s="24">
        <v>55</v>
      </c>
      <c r="B181" s="25">
        <v>44312</v>
      </c>
      <c r="C181" s="24" t="s">
        <v>48</v>
      </c>
      <c r="D181" s="24">
        <v>8</v>
      </c>
      <c r="E181" s="24" t="s">
        <v>8</v>
      </c>
      <c r="F181" s="24" t="s">
        <v>180</v>
      </c>
      <c r="G181" s="24" t="s">
        <v>48</v>
      </c>
      <c r="H181" s="24" t="s">
        <v>8</v>
      </c>
      <c r="I181" s="24" t="s">
        <v>181</v>
      </c>
      <c r="J181" s="24">
        <v>174</v>
      </c>
      <c r="K181" s="24">
        <f t="shared" si="16"/>
        <v>174000</v>
      </c>
      <c r="L181" s="24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</row>
    <row r="182" spans="1:59" s="21" customFormat="1" ht="34.5" customHeight="1">
      <c r="A182" s="24">
        <v>56</v>
      </c>
      <c r="B182" s="25">
        <v>44313</v>
      </c>
      <c r="C182" s="24" t="s">
        <v>48</v>
      </c>
      <c r="D182" s="24">
        <v>8</v>
      </c>
      <c r="E182" s="24" t="s">
        <v>8</v>
      </c>
      <c r="F182" s="24" t="s">
        <v>182</v>
      </c>
      <c r="G182" s="24" t="s">
        <v>48</v>
      </c>
      <c r="H182" s="24" t="s">
        <v>8</v>
      </c>
      <c r="I182" s="24" t="s">
        <v>118</v>
      </c>
      <c r="J182" s="24">
        <v>120</v>
      </c>
      <c r="K182" s="24">
        <f t="shared" si="16"/>
        <v>120000</v>
      </c>
      <c r="L182" s="24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</row>
    <row r="183" spans="1:59" s="21" customFormat="1" ht="34.5" customHeight="1">
      <c r="A183" s="24">
        <v>57</v>
      </c>
      <c r="B183" s="25">
        <v>44313</v>
      </c>
      <c r="C183" s="24" t="s">
        <v>48</v>
      </c>
      <c r="D183" s="24">
        <v>8</v>
      </c>
      <c r="E183" s="24" t="s">
        <v>8</v>
      </c>
      <c r="F183" s="24" t="s">
        <v>103</v>
      </c>
      <c r="G183" s="24" t="s">
        <v>48</v>
      </c>
      <c r="H183" s="24" t="s">
        <v>8</v>
      </c>
      <c r="I183" s="24" t="s">
        <v>69</v>
      </c>
      <c r="J183" s="24">
        <v>94.7</v>
      </c>
      <c r="K183" s="24">
        <f t="shared" si="16"/>
        <v>94700</v>
      </c>
      <c r="L183" s="24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</row>
    <row r="184" spans="1:59" s="21" customFormat="1" ht="34.5" customHeight="1">
      <c r="A184" s="24">
        <v>19</v>
      </c>
      <c r="B184" s="25">
        <v>44314</v>
      </c>
      <c r="C184" s="24" t="s">
        <v>14</v>
      </c>
      <c r="D184" s="24">
        <v>11</v>
      </c>
      <c r="E184" s="24" t="s">
        <v>8</v>
      </c>
      <c r="F184" s="24" t="s">
        <v>141</v>
      </c>
      <c r="G184" s="24" t="s">
        <v>15</v>
      </c>
      <c r="H184" s="24" t="s">
        <v>16</v>
      </c>
      <c r="I184" s="24" t="s">
        <v>17</v>
      </c>
      <c r="J184" s="24">
        <f t="shared" ref="J184:J185" si="17">K184/1000</f>
        <v>5.476</v>
      </c>
      <c r="K184" s="24">
        <v>5476</v>
      </c>
      <c r="L184" s="24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</row>
    <row r="185" spans="1:59" s="21" customFormat="1" ht="34.5" customHeight="1">
      <c r="A185" s="24">
        <v>18</v>
      </c>
      <c r="B185" s="25">
        <v>44315</v>
      </c>
      <c r="C185" s="24" t="s">
        <v>14</v>
      </c>
      <c r="D185" s="24">
        <v>10</v>
      </c>
      <c r="E185" s="24" t="s">
        <v>8</v>
      </c>
      <c r="F185" s="24" t="s">
        <v>166</v>
      </c>
      <c r="G185" s="24" t="s">
        <v>15</v>
      </c>
      <c r="H185" s="24" t="s">
        <v>16</v>
      </c>
      <c r="I185" s="24" t="s">
        <v>17</v>
      </c>
      <c r="J185" s="24">
        <f t="shared" si="17"/>
        <v>11.388999999999999</v>
      </c>
      <c r="K185" s="24">
        <v>11389</v>
      </c>
      <c r="L185" s="24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</row>
    <row r="186" spans="1:59" s="21" customFormat="1" ht="34.5" customHeight="1">
      <c r="A186" s="24">
        <v>58</v>
      </c>
      <c r="B186" s="25">
        <v>44316</v>
      </c>
      <c r="C186" s="24" t="s">
        <v>45</v>
      </c>
      <c r="D186" s="24">
        <v>8</v>
      </c>
      <c r="E186" s="24" t="s">
        <v>8</v>
      </c>
      <c r="F186" s="24" t="s">
        <v>119</v>
      </c>
      <c r="G186" s="24" t="s">
        <v>45</v>
      </c>
      <c r="H186" s="24" t="s">
        <v>8</v>
      </c>
      <c r="I186" s="24" t="s">
        <v>183</v>
      </c>
      <c r="J186" s="24">
        <v>50</v>
      </c>
      <c r="K186" s="24">
        <f>J186*1000</f>
        <v>50000</v>
      </c>
      <c r="L186" s="24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</row>
    <row r="187" spans="1:59" s="21" customFormat="1" ht="34.5" customHeight="1">
      <c r="A187" s="24">
        <v>58</v>
      </c>
      <c r="B187" s="25">
        <v>44316</v>
      </c>
      <c r="C187" s="24" t="s">
        <v>48</v>
      </c>
      <c r="D187" s="24">
        <v>8</v>
      </c>
      <c r="E187" s="24" t="s">
        <v>8</v>
      </c>
      <c r="F187" s="24" t="s">
        <v>119</v>
      </c>
      <c r="G187" s="24" t="s">
        <v>48</v>
      </c>
      <c r="H187" s="24" t="s">
        <v>8</v>
      </c>
      <c r="I187" s="24" t="s">
        <v>183</v>
      </c>
      <c r="J187" s="24">
        <v>50</v>
      </c>
      <c r="K187" s="24">
        <f>J187*1000</f>
        <v>50000</v>
      </c>
      <c r="L187" s="24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</row>
    <row r="188" spans="1:59" s="21" customFormat="1" ht="34.5" customHeight="1">
      <c r="A188" s="24">
        <v>1293</v>
      </c>
      <c r="B188" s="25">
        <v>44316</v>
      </c>
      <c r="C188" s="24" t="s">
        <v>167</v>
      </c>
      <c r="D188" s="24">
        <v>8</v>
      </c>
      <c r="E188" s="24" t="s">
        <v>8</v>
      </c>
      <c r="F188" s="24" t="s">
        <v>229</v>
      </c>
      <c r="G188" s="24" t="s">
        <v>178</v>
      </c>
      <c r="H188" s="24" t="s">
        <v>8</v>
      </c>
      <c r="I188" s="24" t="s">
        <v>230</v>
      </c>
      <c r="J188" s="24">
        <v>5.8109999999999999</v>
      </c>
      <c r="K188" s="24">
        <v>5811</v>
      </c>
      <c r="L188" s="24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</row>
    <row r="189" spans="1:59" s="21" customFormat="1" ht="34.5" customHeight="1">
      <c r="A189" s="24">
        <v>59</v>
      </c>
      <c r="B189" s="25">
        <v>44319</v>
      </c>
      <c r="C189" s="24" t="s">
        <v>45</v>
      </c>
      <c r="D189" s="24">
        <v>8</v>
      </c>
      <c r="E189" s="24" t="s">
        <v>8</v>
      </c>
      <c r="F189" s="24" t="s">
        <v>184</v>
      </c>
      <c r="G189" s="24" t="s">
        <v>45</v>
      </c>
      <c r="H189" s="24" t="s">
        <v>8</v>
      </c>
      <c r="I189" s="24" t="s">
        <v>136</v>
      </c>
      <c r="J189" s="24">
        <v>551.9</v>
      </c>
      <c r="K189" s="24">
        <f>J189*1000</f>
        <v>551900</v>
      </c>
      <c r="L189" s="24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</row>
    <row r="190" spans="1:59" s="21" customFormat="1" ht="34.5" customHeight="1">
      <c r="A190" s="24">
        <v>1316</v>
      </c>
      <c r="B190" s="25">
        <v>44319</v>
      </c>
      <c r="C190" s="24" t="s">
        <v>167</v>
      </c>
      <c r="D190" s="24">
        <v>8</v>
      </c>
      <c r="E190" s="24" t="s">
        <v>8</v>
      </c>
      <c r="F190" s="24" t="s">
        <v>170</v>
      </c>
      <c r="G190" s="24" t="s">
        <v>178</v>
      </c>
      <c r="H190" s="24" t="s">
        <v>8</v>
      </c>
      <c r="I190" s="24" t="s">
        <v>173</v>
      </c>
      <c r="J190" s="24">
        <v>9.5</v>
      </c>
      <c r="K190" s="24">
        <v>9500</v>
      </c>
      <c r="L190" s="24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</row>
    <row r="191" spans="1:59" s="21" customFormat="1" ht="34.5" customHeight="1">
      <c r="A191" s="24">
        <v>1322</v>
      </c>
      <c r="B191" s="25">
        <v>44319</v>
      </c>
      <c r="C191" s="24" t="s">
        <v>167</v>
      </c>
      <c r="D191" s="24">
        <v>8</v>
      </c>
      <c r="E191" s="24" t="s">
        <v>8</v>
      </c>
      <c r="F191" s="24" t="s">
        <v>174</v>
      </c>
      <c r="G191" s="24" t="s">
        <v>178</v>
      </c>
      <c r="H191" s="24" t="s">
        <v>8</v>
      </c>
      <c r="I191" s="24" t="s">
        <v>175</v>
      </c>
      <c r="J191" s="24">
        <v>36.369999999999997</v>
      </c>
      <c r="K191" s="24">
        <v>36370</v>
      </c>
      <c r="L191" s="24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</row>
    <row r="192" spans="1:59" s="21" customFormat="1" ht="34.5" customHeight="1">
      <c r="A192" s="24">
        <v>1323</v>
      </c>
      <c r="B192" s="25">
        <v>44319</v>
      </c>
      <c r="C192" s="24" t="s">
        <v>167</v>
      </c>
      <c r="D192" s="24">
        <v>8</v>
      </c>
      <c r="E192" s="24" t="s">
        <v>8</v>
      </c>
      <c r="F192" s="24" t="s">
        <v>176</v>
      </c>
      <c r="G192" s="24" t="s">
        <v>178</v>
      </c>
      <c r="H192" s="24" t="s">
        <v>8</v>
      </c>
      <c r="I192" s="24" t="s">
        <v>177</v>
      </c>
      <c r="J192" s="24">
        <v>12</v>
      </c>
      <c r="K192" s="24">
        <v>12000</v>
      </c>
      <c r="L192" s="24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</row>
    <row r="193" spans="1:59" s="21" customFormat="1" ht="34.5" customHeight="1">
      <c r="A193" s="24">
        <v>1318</v>
      </c>
      <c r="B193" s="25">
        <v>44319</v>
      </c>
      <c r="C193" s="24" t="s">
        <v>45</v>
      </c>
      <c r="D193" s="24">
        <v>8</v>
      </c>
      <c r="E193" s="24" t="s">
        <v>8</v>
      </c>
      <c r="F193" s="24" t="s">
        <v>187</v>
      </c>
      <c r="G193" s="24" t="s">
        <v>45</v>
      </c>
      <c r="H193" s="24" t="s">
        <v>8</v>
      </c>
      <c r="I193" s="24" t="s">
        <v>188</v>
      </c>
      <c r="J193" s="24">
        <v>423</v>
      </c>
      <c r="K193" s="24">
        <f t="shared" ref="K193:K209" si="18">J193*1000</f>
        <v>423000</v>
      </c>
      <c r="L193" s="24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</row>
    <row r="194" spans="1:59" s="21" customFormat="1" ht="34.5" customHeight="1">
      <c r="A194" s="24">
        <v>60</v>
      </c>
      <c r="B194" s="25">
        <v>44320</v>
      </c>
      <c r="C194" s="24" t="s">
        <v>48</v>
      </c>
      <c r="D194" s="24">
        <v>8</v>
      </c>
      <c r="E194" s="24" t="s">
        <v>8</v>
      </c>
      <c r="F194" s="24" t="s">
        <v>185</v>
      </c>
      <c r="G194" s="24" t="s">
        <v>48</v>
      </c>
      <c r="H194" s="24" t="s">
        <v>8</v>
      </c>
      <c r="I194" s="24" t="s">
        <v>186</v>
      </c>
      <c r="J194" s="24">
        <v>100</v>
      </c>
      <c r="K194" s="24">
        <f>J194*1000</f>
        <v>100000</v>
      </c>
      <c r="L194" s="24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</row>
    <row r="195" spans="1:59" s="21" customFormat="1" ht="34.5" customHeight="1">
      <c r="A195" s="24">
        <v>61</v>
      </c>
      <c r="B195" s="25">
        <v>44321</v>
      </c>
      <c r="C195" s="24" t="s">
        <v>48</v>
      </c>
      <c r="D195" s="24">
        <v>8</v>
      </c>
      <c r="E195" s="24" t="s">
        <v>8</v>
      </c>
      <c r="F195" s="24" t="s">
        <v>68</v>
      </c>
      <c r="G195" s="24" t="s">
        <v>48</v>
      </c>
      <c r="H195" s="24" t="s">
        <v>8</v>
      </c>
      <c r="I195" s="24" t="s">
        <v>189</v>
      </c>
      <c r="J195" s="24">
        <v>29</v>
      </c>
      <c r="K195" s="24">
        <f t="shared" si="18"/>
        <v>29000</v>
      </c>
      <c r="L195" s="24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</row>
    <row r="196" spans="1:59" s="21" customFormat="1" ht="34.5" customHeight="1">
      <c r="A196" s="24">
        <v>62</v>
      </c>
      <c r="B196" s="25">
        <v>44321</v>
      </c>
      <c r="C196" s="24" t="s">
        <v>45</v>
      </c>
      <c r="D196" s="24">
        <v>8</v>
      </c>
      <c r="E196" s="24" t="s">
        <v>8</v>
      </c>
      <c r="F196" s="24" t="s">
        <v>190</v>
      </c>
      <c r="G196" s="24" t="s">
        <v>45</v>
      </c>
      <c r="H196" s="24" t="s">
        <v>8</v>
      </c>
      <c r="I196" s="24" t="s">
        <v>191</v>
      </c>
      <c r="J196" s="24">
        <v>9.1999999999999993</v>
      </c>
      <c r="K196" s="24">
        <f t="shared" si="18"/>
        <v>9200</v>
      </c>
      <c r="L196" s="24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</row>
    <row r="197" spans="1:59" s="21" customFormat="1" ht="34.5" customHeight="1">
      <c r="A197" s="24">
        <v>62</v>
      </c>
      <c r="B197" s="25">
        <v>44321</v>
      </c>
      <c r="C197" s="24" t="s">
        <v>48</v>
      </c>
      <c r="D197" s="24">
        <v>8</v>
      </c>
      <c r="E197" s="24" t="s">
        <v>8</v>
      </c>
      <c r="F197" s="24" t="s">
        <v>190</v>
      </c>
      <c r="G197" s="24" t="s">
        <v>48</v>
      </c>
      <c r="H197" s="24" t="s">
        <v>8</v>
      </c>
      <c r="I197" s="24" t="s">
        <v>191</v>
      </c>
      <c r="J197" s="24">
        <v>7.7</v>
      </c>
      <c r="K197" s="24">
        <f t="shared" si="18"/>
        <v>7700</v>
      </c>
      <c r="L197" s="24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</row>
    <row r="198" spans="1:59" s="21" customFormat="1" ht="34.5" customHeight="1">
      <c r="A198" s="24">
        <v>63</v>
      </c>
      <c r="B198" s="25">
        <v>44322</v>
      </c>
      <c r="C198" s="24" t="s">
        <v>48</v>
      </c>
      <c r="D198" s="24">
        <v>8</v>
      </c>
      <c r="E198" s="24" t="s">
        <v>8</v>
      </c>
      <c r="F198" s="24" t="s">
        <v>154</v>
      </c>
      <c r="G198" s="24" t="s">
        <v>48</v>
      </c>
      <c r="H198" s="24" t="s">
        <v>8</v>
      </c>
      <c r="I198" s="24" t="s">
        <v>52</v>
      </c>
      <c r="J198" s="24">
        <v>60</v>
      </c>
      <c r="K198" s="24">
        <f t="shared" si="18"/>
        <v>60000</v>
      </c>
      <c r="L198" s="24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</row>
    <row r="199" spans="1:59" s="21" customFormat="1" ht="34.5" customHeight="1">
      <c r="A199" s="24">
        <v>1385</v>
      </c>
      <c r="B199" s="25">
        <v>44327</v>
      </c>
      <c r="C199" s="24" t="s">
        <v>45</v>
      </c>
      <c r="D199" s="24">
        <v>8</v>
      </c>
      <c r="E199" s="24" t="s">
        <v>8</v>
      </c>
      <c r="F199" s="24" t="s">
        <v>192</v>
      </c>
      <c r="G199" s="24" t="s">
        <v>45</v>
      </c>
      <c r="H199" s="24" t="s">
        <v>8</v>
      </c>
      <c r="I199" s="24" t="s">
        <v>193</v>
      </c>
      <c r="J199" s="24">
        <v>114.63200000000001</v>
      </c>
      <c r="K199" s="24">
        <f t="shared" si="18"/>
        <v>114632</v>
      </c>
      <c r="L199" s="24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</row>
    <row r="200" spans="1:59" s="21" customFormat="1" ht="34.5" customHeight="1">
      <c r="A200" s="24">
        <v>1386</v>
      </c>
      <c r="B200" s="25">
        <v>44327</v>
      </c>
      <c r="C200" s="24" t="s">
        <v>45</v>
      </c>
      <c r="D200" s="24">
        <v>8</v>
      </c>
      <c r="E200" s="24" t="s">
        <v>8</v>
      </c>
      <c r="F200" s="24" t="s">
        <v>113</v>
      </c>
      <c r="G200" s="24" t="s">
        <v>45</v>
      </c>
      <c r="H200" s="24" t="s">
        <v>8</v>
      </c>
      <c r="I200" s="24" t="s">
        <v>194</v>
      </c>
      <c r="J200" s="24">
        <v>87</v>
      </c>
      <c r="K200" s="24">
        <f t="shared" si="18"/>
        <v>87000</v>
      </c>
      <c r="L200" s="24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</row>
    <row r="201" spans="1:59" s="21" customFormat="1" ht="34.5" customHeight="1">
      <c r="A201" s="24">
        <v>64</v>
      </c>
      <c r="B201" s="25">
        <v>44328</v>
      </c>
      <c r="C201" s="24" t="s">
        <v>59</v>
      </c>
      <c r="D201" s="24">
        <v>8</v>
      </c>
      <c r="E201" s="24" t="s">
        <v>8</v>
      </c>
      <c r="F201" s="24" t="s">
        <v>103</v>
      </c>
      <c r="G201" s="24" t="s">
        <v>59</v>
      </c>
      <c r="H201" s="24" t="s">
        <v>8</v>
      </c>
      <c r="I201" s="24" t="s">
        <v>195</v>
      </c>
      <c r="J201" s="24">
        <v>10</v>
      </c>
      <c r="K201" s="24">
        <f t="shared" si="18"/>
        <v>10000</v>
      </c>
      <c r="L201" s="24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</row>
    <row r="202" spans="1:59" s="21" customFormat="1" ht="34.5" customHeight="1">
      <c r="A202" s="24">
        <v>65</v>
      </c>
      <c r="B202" s="25">
        <v>44330</v>
      </c>
      <c r="C202" s="24" t="s">
        <v>45</v>
      </c>
      <c r="D202" s="24">
        <v>8</v>
      </c>
      <c r="E202" s="24" t="s">
        <v>8</v>
      </c>
      <c r="F202" s="24" t="s">
        <v>196</v>
      </c>
      <c r="G202" s="24" t="s">
        <v>45</v>
      </c>
      <c r="H202" s="24" t="s">
        <v>8</v>
      </c>
      <c r="I202" s="24" t="s">
        <v>191</v>
      </c>
      <c r="J202" s="24">
        <v>100</v>
      </c>
      <c r="K202" s="24">
        <f t="shared" si="18"/>
        <v>100000</v>
      </c>
      <c r="L202" s="24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</row>
    <row r="203" spans="1:59" s="21" customFormat="1" ht="34.5" customHeight="1">
      <c r="A203" s="24">
        <v>65</v>
      </c>
      <c r="B203" s="25">
        <v>44330</v>
      </c>
      <c r="C203" s="24" t="s">
        <v>48</v>
      </c>
      <c r="D203" s="24">
        <v>8</v>
      </c>
      <c r="E203" s="24" t="s">
        <v>8</v>
      </c>
      <c r="F203" s="24" t="s">
        <v>196</v>
      </c>
      <c r="G203" s="24" t="s">
        <v>48</v>
      </c>
      <c r="H203" s="24" t="s">
        <v>8</v>
      </c>
      <c r="I203" s="24" t="s">
        <v>191</v>
      </c>
      <c r="J203" s="24">
        <v>100</v>
      </c>
      <c r="K203" s="24">
        <f t="shared" si="18"/>
        <v>100000</v>
      </c>
      <c r="L203" s="24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</row>
    <row r="204" spans="1:59" s="21" customFormat="1" ht="34.5" customHeight="1">
      <c r="A204" s="24">
        <v>66</v>
      </c>
      <c r="B204" s="25">
        <v>44333</v>
      </c>
      <c r="C204" s="24" t="s">
        <v>45</v>
      </c>
      <c r="D204" s="24">
        <v>8</v>
      </c>
      <c r="E204" s="24" t="s">
        <v>8</v>
      </c>
      <c r="F204" s="24" t="s">
        <v>197</v>
      </c>
      <c r="G204" s="24" t="s">
        <v>45</v>
      </c>
      <c r="H204" s="24" t="s">
        <v>8</v>
      </c>
      <c r="I204" s="24" t="s">
        <v>198</v>
      </c>
      <c r="J204" s="24">
        <v>56</v>
      </c>
      <c r="K204" s="24">
        <f t="shared" si="18"/>
        <v>56000</v>
      </c>
      <c r="L204" s="24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</row>
    <row r="205" spans="1:59" s="21" customFormat="1" ht="34.5" customHeight="1">
      <c r="A205" s="24">
        <v>1459</v>
      </c>
      <c r="B205" s="25">
        <v>44334</v>
      </c>
      <c r="C205" s="24" t="s">
        <v>45</v>
      </c>
      <c r="D205" s="24">
        <v>8</v>
      </c>
      <c r="E205" s="24" t="s">
        <v>8</v>
      </c>
      <c r="F205" s="24" t="s">
        <v>56</v>
      </c>
      <c r="G205" s="24" t="s">
        <v>45</v>
      </c>
      <c r="H205" s="24" t="s">
        <v>8</v>
      </c>
      <c r="I205" s="24" t="s">
        <v>199</v>
      </c>
      <c r="J205" s="24">
        <v>62.134999999999998</v>
      </c>
      <c r="K205" s="24">
        <f t="shared" si="18"/>
        <v>62135</v>
      </c>
      <c r="L205" s="24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</row>
    <row r="206" spans="1:59" s="21" customFormat="1" ht="34.5" customHeight="1">
      <c r="A206" s="24">
        <v>1521</v>
      </c>
      <c r="B206" s="25">
        <v>44336</v>
      </c>
      <c r="C206" s="24" t="s">
        <v>45</v>
      </c>
      <c r="D206" s="24">
        <v>8</v>
      </c>
      <c r="E206" s="24" t="s">
        <v>8</v>
      </c>
      <c r="F206" s="24" t="s">
        <v>200</v>
      </c>
      <c r="G206" s="24" t="s">
        <v>45</v>
      </c>
      <c r="H206" s="24" t="s">
        <v>8</v>
      </c>
      <c r="I206" s="24" t="s">
        <v>201</v>
      </c>
      <c r="J206" s="24">
        <v>75</v>
      </c>
      <c r="K206" s="24">
        <f t="shared" si="18"/>
        <v>75000</v>
      </c>
      <c r="L206" s="24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</row>
    <row r="207" spans="1:59" s="21" customFormat="1" ht="34.5" customHeight="1">
      <c r="A207" s="24">
        <v>1521</v>
      </c>
      <c r="B207" s="25">
        <v>44336</v>
      </c>
      <c r="C207" s="24" t="s">
        <v>48</v>
      </c>
      <c r="D207" s="24">
        <v>8</v>
      </c>
      <c r="E207" s="24" t="s">
        <v>8</v>
      </c>
      <c r="F207" s="24" t="s">
        <v>200</v>
      </c>
      <c r="G207" s="24" t="s">
        <v>48</v>
      </c>
      <c r="H207" s="24" t="s">
        <v>8</v>
      </c>
      <c r="I207" s="24" t="s">
        <v>201</v>
      </c>
      <c r="J207" s="24">
        <v>75</v>
      </c>
      <c r="K207" s="24">
        <f t="shared" si="18"/>
        <v>75000</v>
      </c>
      <c r="L207" s="24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</row>
    <row r="208" spans="1:59" s="21" customFormat="1" ht="34.5" customHeight="1">
      <c r="A208" s="24">
        <v>1522</v>
      </c>
      <c r="B208" s="25">
        <v>44336</v>
      </c>
      <c r="C208" s="24" t="s">
        <v>45</v>
      </c>
      <c r="D208" s="24">
        <v>8</v>
      </c>
      <c r="E208" s="24" t="s">
        <v>8</v>
      </c>
      <c r="F208" s="24" t="s">
        <v>200</v>
      </c>
      <c r="G208" s="24" t="s">
        <v>45</v>
      </c>
      <c r="H208" s="24" t="s">
        <v>8</v>
      </c>
      <c r="I208" s="24" t="s">
        <v>202</v>
      </c>
      <c r="J208" s="24">
        <v>50</v>
      </c>
      <c r="K208" s="24">
        <f t="shared" si="18"/>
        <v>50000</v>
      </c>
      <c r="L208" s="24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</row>
    <row r="209" spans="1:59" s="21" customFormat="1" ht="34.5" customHeight="1">
      <c r="A209" s="24">
        <v>1522</v>
      </c>
      <c r="B209" s="25">
        <v>44336</v>
      </c>
      <c r="C209" s="24" t="s">
        <v>48</v>
      </c>
      <c r="D209" s="24">
        <v>8</v>
      </c>
      <c r="E209" s="24" t="s">
        <v>8</v>
      </c>
      <c r="F209" s="24" t="s">
        <v>200</v>
      </c>
      <c r="G209" s="24" t="s">
        <v>48</v>
      </c>
      <c r="H209" s="24" t="s">
        <v>8</v>
      </c>
      <c r="I209" s="24" t="s">
        <v>202</v>
      </c>
      <c r="J209" s="24">
        <v>50</v>
      </c>
      <c r="K209" s="24">
        <f t="shared" si="18"/>
        <v>50000</v>
      </c>
      <c r="L209" s="24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</row>
    <row r="210" spans="1:59" s="21" customFormat="1" ht="34.5" customHeight="1">
      <c r="A210" s="24">
        <v>1533</v>
      </c>
      <c r="B210" s="25">
        <v>44340</v>
      </c>
      <c r="C210" s="24" t="s">
        <v>215</v>
      </c>
      <c r="D210" s="24">
        <v>10</v>
      </c>
      <c r="E210" s="24" t="s">
        <v>8</v>
      </c>
      <c r="F210" s="24" t="s">
        <v>216</v>
      </c>
      <c r="G210" s="24" t="s">
        <v>217</v>
      </c>
      <c r="H210" s="24" t="s">
        <v>8</v>
      </c>
      <c r="I210" s="24" t="s">
        <v>218</v>
      </c>
      <c r="J210" s="24">
        <v>100</v>
      </c>
      <c r="K210" s="24">
        <v>100</v>
      </c>
      <c r="L210" s="24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</row>
    <row r="211" spans="1:59" s="21" customFormat="1" ht="34.5" customHeight="1">
      <c r="A211" s="24">
        <v>1533</v>
      </c>
      <c r="B211" s="25">
        <v>44340</v>
      </c>
      <c r="C211" s="24" t="s">
        <v>219</v>
      </c>
      <c r="D211" s="24">
        <v>10</v>
      </c>
      <c r="E211" s="24" t="s">
        <v>8</v>
      </c>
      <c r="F211" s="24" t="s">
        <v>216</v>
      </c>
      <c r="G211" s="24" t="s">
        <v>220</v>
      </c>
      <c r="H211" s="24" t="s">
        <v>8</v>
      </c>
      <c r="I211" s="24" t="s">
        <v>218</v>
      </c>
      <c r="J211" s="24">
        <v>100</v>
      </c>
      <c r="K211" s="24">
        <v>100</v>
      </c>
      <c r="L211" s="24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</row>
    <row r="212" spans="1:59" s="21" customFormat="1" ht="34.5" customHeight="1">
      <c r="A212" s="24">
        <v>1532</v>
      </c>
      <c r="B212" s="25">
        <v>44340</v>
      </c>
      <c r="C212" s="24" t="s">
        <v>215</v>
      </c>
      <c r="D212" s="24">
        <v>10</v>
      </c>
      <c r="E212" s="24" t="s">
        <v>8</v>
      </c>
      <c r="F212" s="24" t="s">
        <v>216</v>
      </c>
      <c r="G212" s="24" t="s">
        <v>217</v>
      </c>
      <c r="H212" s="24" t="s">
        <v>8</v>
      </c>
      <c r="I212" s="24" t="s">
        <v>221</v>
      </c>
      <c r="J212" s="24">
        <v>100</v>
      </c>
      <c r="K212" s="24">
        <v>100</v>
      </c>
      <c r="L212" s="24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</row>
    <row r="213" spans="1:59" s="21" customFormat="1" ht="34.5" customHeight="1">
      <c r="A213" s="24">
        <v>1532</v>
      </c>
      <c r="B213" s="25">
        <v>44340</v>
      </c>
      <c r="C213" s="24" t="s">
        <v>219</v>
      </c>
      <c r="D213" s="24">
        <v>10</v>
      </c>
      <c r="E213" s="24" t="s">
        <v>8</v>
      </c>
      <c r="F213" s="24" t="s">
        <v>216</v>
      </c>
      <c r="G213" s="24" t="s">
        <v>220</v>
      </c>
      <c r="H213" s="24" t="s">
        <v>8</v>
      </c>
      <c r="I213" s="24" t="s">
        <v>221</v>
      </c>
      <c r="J213" s="24">
        <v>100</v>
      </c>
      <c r="K213" s="24">
        <v>100</v>
      </c>
      <c r="L213" s="24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</row>
    <row r="214" spans="1:59" s="21" customFormat="1" ht="34.5" customHeight="1">
      <c r="A214" s="24">
        <v>1534</v>
      </c>
      <c r="B214" s="25">
        <v>44340</v>
      </c>
      <c r="C214" s="24" t="s">
        <v>219</v>
      </c>
      <c r="D214" s="24">
        <v>14</v>
      </c>
      <c r="E214" s="24" t="s">
        <v>8</v>
      </c>
      <c r="F214" s="24" t="s">
        <v>216</v>
      </c>
      <c r="G214" s="24" t="s">
        <v>220</v>
      </c>
      <c r="H214" s="24" t="s">
        <v>8</v>
      </c>
      <c r="I214" s="24" t="s">
        <v>376</v>
      </c>
      <c r="J214" s="24">
        <v>50</v>
      </c>
      <c r="K214" s="24">
        <v>50000</v>
      </c>
      <c r="L214" s="24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</row>
    <row r="215" spans="1:59" s="21" customFormat="1" ht="34.5" customHeight="1">
      <c r="A215" s="24">
        <v>1534</v>
      </c>
      <c r="B215" s="25">
        <v>44340</v>
      </c>
      <c r="C215" s="24" t="s">
        <v>215</v>
      </c>
      <c r="D215" s="24">
        <v>14</v>
      </c>
      <c r="E215" s="24" t="s">
        <v>8</v>
      </c>
      <c r="F215" s="24" t="s">
        <v>216</v>
      </c>
      <c r="G215" s="24" t="s">
        <v>217</v>
      </c>
      <c r="H215" s="24" t="s">
        <v>8</v>
      </c>
      <c r="I215" s="24" t="s">
        <v>376</v>
      </c>
      <c r="J215" s="24">
        <v>150</v>
      </c>
      <c r="K215" s="24">
        <v>150000</v>
      </c>
      <c r="L215" s="24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</row>
    <row r="216" spans="1:59" s="21" customFormat="1" ht="34.5" customHeight="1">
      <c r="A216" s="24">
        <v>67</v>
      </c>
      <c r="B216" s="25">
        <v>44341</v>
      </c>
      <c r="C216" s="24" t="s">
        <v>59</v>
      </c>
      <c r="D216" s="24">
        <v>8</v>
      </c>
      <c r="E216" s="24" t="s">
        <v>8</v>
      </c>
      <c r="F216" s="24" t="s">
        <v>203</v>
      </c>
      <c r="G216" s="24" t="s">
        <v>45</v>
      </c>
      <c r="H216" s="24" t="s">
        <v>8</v>
      </c>
      <c r="I216" s="24" t="s">
        <v>204</v>
      </c>
      <c r="J216" s="24">
        <v>8</v>
      </c>
      <c r="K216" s="24">
        <f>J216*1000</f>
        <v>8000</v>
      </c>
      <c r="L216" s="24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</row>
    <row r="217" spans="1:59" s="21" customFormat="1" ht="34.5" customHeight="1">
      <c r="A217" s="24">
        <v>1573</v>
      </c>
      <c r="B217" s="25">
        <v>44341</v>
      </c>
      <c r="C217" s="24" t="s">
        <v>45</v>
      </c>
      <c r="D217" s="24">
        <v>8</v>
      </c>
      <c r="E217" s="24" t="s">
        <v>8</v>
      </c>
      <c r="F217" s="24" t="s">
        <v>205</v>
      </c>
      <c r="G217" s="24" t="s">
        <v>45</v>
      </c>
      <c r="H217" s="24" t="s">
        <v>8</v>
      </c>
      <c r="I217" s="24" t="s">
        <v>206</v>
      </c>
      <c r="J217" s="24">
        <v>495</v>
      </c>
      <c r="K217" s="24">
        <f>J217*1000</f>
        <v>495000</v>
      </c>
      <c r="L217" s="24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</row>
    <row r="218" spans="1:59" s="21" customFormat="1" ht="34.5" customHeight="1">
      <c r="A218" s="24">
        <v>1573</v>
      </c>
      <c r="B218" s="25">
        <v>44341</v>
      </c>
      <c r="C218" s="24" t="s">
        <v>48</v>
      </c>
      <c r="D218" s="24">
        <v>8</v>
      </c>
      <c r="E218" s="24" t="s">
        <v>8</v>
      </c>
      <c r="F218" s="24" t="s">
        <v>205</v>
      </c>
      <c r="G218" s="24" t="s">
        <v>45</v>
      </c>
      <c r="H218" s="24" t="s">
        <v>8</v>
      </c>
      <c r="I218" s="24" t="s">
        <v>206</v>
      </c>
      <c r="J218" s="24">
        <v>1</v>
      </c>
      <c r="K218" s="24">
        <f>J218*1000</f>
        <v>1000</v>
      </c>
      <c r="L218" s="24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</row>
    <row r="219" spans="1:59" s="21" customFormat="1" ht="34.5" customHeight="1">
      <c r="A219" s="24">
        <v>68</v>
      </c>
      <c r="B219" s="25">
        <v>44343</v>
      </c>
      <c r="C219" s="24" t="s">
        <v>48</v>
      </c>
      <c r="D219" s="24">
        <v>8</v>
      </c>
      <c r="E219" s="24" t="s">
        <v>8</v>
      </c>
      <c r="F219" s="24" t="s">
        <v>207</v>
      </c>
      <c r="G219" s="24" t="s">
        <v>48</v>
      </c>
      <c r="H219" s="24" t="s">
        <v>8</v>
      </c>
      <c r="I219" s="24" t="s">
        <v>208</v>
      </c>
      <c r="J219" s="24">
        <v>5</v>
      </c>
      <c r="K219" s="24">
        <f t="shared" ref="K219:K244" si="19">J219*1000</f>
        <v>5000</v>
      </c>
      <c r="L219" s="24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</row>
    <row r="220" spans="1:59" s="21" customFormat="1" ht="34.5" customHeight="1">
      <c r="A220" s="24">
        <v>69</v>
      </c>
      <c r="B220" s="25">
        <v>44343</v>
      </c>
      <c r="C220" s="24" t="s">
        <v>48</v>
      </c>
      <c r="D220" s="24">
        <v>8</v>
      </c>
      <c r="E220" s="24" t="s">
        <v>8</v>
      </c>
      <c r="F220" s="24" t="s">
        <v>209</v>
      </c>
      <c r="G220" s="24" t="s">
        <v>48</v>
      </c>
      <c r="H220" s="24" t="s">
        <v>8</v>
      </c>
      <c r="I220" s="24" t="s">
        <v>208</v>
      </c>
      <c r="J220" s="24">
        <v>27</v>
      </c>
      <c r="K220" s="24">
        <f t="shared" si="19"/>
        <v>27000</v>
      </c>
      <c r="L220" s="24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</row>
    <row r="221" spans="1:59" s="21" customFormat="1" ht="34.5" customHeight="1">
      <c r="A221" s="24">
        <v>1645</v>
      </c>
      <c r="B221" s="25">
        <v>44344</v>
      </c>
      <c r="C221" s="24" t="s">
        <v>167</v>
      </c>
      <c r="D221" s="24">
        <v>8</v>
      </c>
      <c r="E221" s="24" t="s">
        <v>8</v>
      </c>
      <c r="F221" s="24" t="s">
        <v>231</v>
      </c>
      <c r="G221" s="24" t="s">
        <v>59</v>
      </c>
      <c r="H221" s="24" t="s">
        <v>8</v>
      </c>
      <c r="I221" s="24" t="s">
        <v>232</v>
      </c>
      <c r="J221" s="24">
        <v>12</v>
      </c>
      <c r="K221" s="24">
        <v>12000</v>
      </c>
      <c r="L221" s="24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</row>
    <row r="222" spans="1:59" s="21" customFormat="1" ht="34.5" customHeight="1">
      <c r="A222" s="24">
        <v>71</v>
      </c>
      <c r="B222" s="25">
        <v>44347</v>
      </c>
      <c r="C222" s="24" t="s">
        <v>45</v>
      </c>
      <c r="D222" s="24">
        <v>8</v>
      </c>
      <c r="E222" s="24" t="s">
        <v>8</v>
      </c>
      <c r="F222" s="24" t="s">
        <v>210</v>
      </c>
      <c r="G222" s="24" t="s">
        <v>45</v>
      </c>
      <c r="H222" s="24" t="s">
        <v>8</v>
      </c>
      <c r="I222" s="24" t="s">
        <v>211</v>
      </c>
      <c r="J222" s="24">
        <v>2</v>
      </c>
      <c r="K222" s="24">
        <f t="shared" si="19"/>
        <v>2000</v>
      </c>
      <c r="L222" s="24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</row>
    <row r="223" spans="1:59" s="21" customFormat="1" ht="34.5" customHeight="1">
      <c r="A223" s="24">
        <v>71</v>
      </c>
      <c r="B223" s="25">
        <v>44347</v>
      </c>
      <c r="C223" s="24" t="s">
        <v>48</v>
      </c>
      <c r="D223" s="24">
        <v>8</v>
      </c>
      <c r="E223" s="24" t="s">
        <v>8</v>
      </c>
      <c r="F223" s="24" t="s">
        <v>210</v>
      </c>
      <c r="G223" s="24" t="s">
        <v>48</v>
      </c>
      <c r="H223" s="24" t="s">
        <v>8</v>
      </c>
      <c r="I223" s="24" t="s">
        <v>211</v>
      </c>
      <c r="J223" s="24">
        <v>163</v>
      </c>
      <c r="K223" s="24">
        <f t="shared" si="19"/>
        <v>163000</v>
      </c>
      <c r="L223" s="24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</row>
    <row r="224" spans="1:59" s="21" customFormat="1" ht="34.5" customHeight="1">
      <c r="A224" s="24">
        <v>72</v>
      </c>
      <c r="B224" s="25">
        <v>44349</v>
      </c>
      <c r="C224" s="24" t="s">
        <v>45</v>
      </c>
      <c r="D224" s="24">
        <v>8</v>
      </c>
      <c r="E224" s="24" t="s">
        <v>8</v>
      </c>
      <c r="F224" s="24" t="s">
        <v>196</v>
      </c>
      <c r="G224" s="24" t="s">
        <v>45</v>
      </c>
      <c r="H224" s="24" t="s">
        <v>8</v>
      </c>
      <c r="I224" s="24" t="s">
        <v>97</v>
      </c>
      <c r="J224" s="24">
        <v>10</v>
      </c>
      <c r="K224" s="24">
        <f t="shared" si="19"/>
        <v>10000</v>
      </c>
      <c r="L224" s="24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</row>
    <row r="225" spans="1:59" s="21" customFormat="1" ht="34.5" customHeight="1">
      <c r="A225" s="24">
        <v>72</v>
      </c>
      <c r="B225" s="25">
        <v>44349</v>
      </c>
      <c r="C225" s="24" t="s">
        <v>48</v>
      </c>
      <c r="D225" s="24">
        <v>8</v>
      </c>
      <c r="E225" s="24" t="s">
        <v>8</v>
      </c>
      <c r="F225" s="24" t="s">
        <v>196</v>
      </c>
      <c r="G225" s="24" t="s">
        <v>48</v>
      </c>
      <c r="H225" s="24" t="s">
        <v>8</v>
      </c>
      <c r="I225" s="24" t="s">
        <v>97</v>
      </c>
      <c r="J225" s="24">
        <v>10</v>
      </c>
      <c r="K225" s="24">
        <f t="shared" si="19"/>
        <v>10000</v>
      </c>
      <c r="L225" s="24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</row>
    <row r="226" spans="1:59" s="21" customFormat="1" ht="34.5" customHeight="1">
      <c r="A226" s="24">
        <v>1692</v>
      </c>
      <c r="B226" s="25">
        <v>44349</v>
      </c>
      <c r="C226" s="24" t="s">
        <v>45</v>
      </c>
      <c r="D226" s="24">
        <v>8</v>
      </c>
      <c r="E226" s="24" t="s">
        <v>8</v>
      </c>
      <c r="F226" s="24" t="s">
        <v>138</v>
      </c>
      <c r="G226" s="24" t="s">
        <v>45</v>
      </c>
      <c r="H226" s="24" t="s">
        <v>8</v>
      </c>
      <c r="I226" s="24" t="s">
        <v>212</v>
      </c>
      <c r="J226" s="24">
        <v>318.30599999999998</v>
      </c>
      <c r="K226" s="24">
        <f t="shared" si="19"/>
        <v>318306</v>
      </c>
      <c r="L226" s="24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</row>
    <row r="227" spans="1:59">
      <c r="A227" s="24">
        <v>1692</v>
      </c>
      <c r="B227" s="25">
        <v>44349</v>
      </c>
      <c r="C227" s="24" t="s">
        <v>48</v>
      </c>
      <c r="D227" s="24">
        <v>8</v>
      </c>
      <c r="E227" s="24" t="s">
        <v>8</v>
      </c>
      <c r="F227" s="24" t="s">
        <v>138</v>
      </c>
      <c r="G227" s="24" t="s">
        <v>48</v>
      </c>
      <c r="H227" s="24" t="s">
        <v>8</v>
      </c>
      <c r="I227" s="24" t="s">
        <v>212</v>
      </c>
      <c r="J227" s="24">
        <v>9.98</v>
      </c>
      <c r="K227" s="24">
        <f t="shared" si="19"/>
        <v>9980</v>
      </c>
      <c r="L227" s="24"/>
    </row>
    <row r="228" spans="1:59">
      <c r="A228" s="24">
        <v>1716</v>
      </c>
      <c r="B228" s="25">
        <v>44355</v>
      </c>
      <c r="C228" s="24" t="s">
        <v>45</v>
      </c>
      <c r="D228" s="24">
        <v>8</v>
      </c>
      <c r="E228" s="24" t="s">
        <v>8</v>
      </c>
      <c r="F228" s="24" t="s">
        <v>123</v>
      </c>
      <c r="G228" s="24" t="s">
        <v>45</v>
      </c>
      <c r="H228" s="24" t="s">
        <v>8</v>
      </c>
      <c r="I228" s="24" t="s">
        <v>124</v>
      </c>
      <c r="J228" s="24">
        <v>90</v>
      </c>
      <c r="K228" s="24">
        <f t="shared" si="19"/>
        <v>90000</v>
      </c>
      <c r="L228" s="24"/>
    </row>
    <row r="229" spans="1:59">
      <c r="A229" s="24">
        <v>1716</v>
      </c>
      <c r="B229" s="25">
        <v>44355</v>
      </c>
      <c r="C229" s="24" t="s">
        <v>48</v>
      </c>
      <c r="D229" s="24">
        <v>8</v>
      </c>
      <c r="E229" s="24" t="s">
        <v>8</v>
      </c>
      <c r="F229" s="24" t="s">
        <v>123</v>
      </c>
      <c r="G229" s="24" t="s">
        <v>48</v>
      </c>
      <c r="H229" s="24" t="s">
        <v>8</v>
      </c>
      <c r="I229" s="24" t="s">
        <v>124</v>
      </c>
      <c r="J229" s="24">
        <v>90</v>
      </c>
      <c r="K229" s="24">
        <f t="shared" si="19"/>
        <v>90000</v>
      </c>
      <c r="L229" s="24"/>
    </row>
    <row r="230" spans="1:59">
      <c r="A230" s="24">
        <v>75</v>
      </c>
      <c r="B230" s="25">
        <v>44325</v>
      </c>
      <c r="C230" s="24" t="s">
        <v>59</v>
      </c>
      <c r="D230" s="24">
        <v>8</v>
      </c>
      <c r="E230" s="24" t="s">
        <v>8</v>
      </c>
      <c r="F230" s="24" t="s">
        <v>213</v>
      </c>
      <c r="G230" s="24" t="s">
        <v>59</v>
      </c>
      <c r="H230" s="24" t="s">
        <v>8</v>
      </c>
      <c r="I230" s="24" t="s">
        <v>214</v>
      </c>
      <c r="J230" s="24">
        <v>9.6</v>
      </c>
      <c r="K230" s="24">
        <f t="shared" si="19"/>
        <v>9600</v>
      </c>
      <c r="L230" s="24"/>
    </row>
    <row r="231" spans="1:59">
      <c r="A231" s="24">
        <v>1737</v>
      </c>
      <c r="B231" s="25">
        <v>44356</v>
      </c>
      <c r="C231" s="24" t="s">
        <v>167</v>
      </c>
      <c r="D231" s="24">
        <v>8</v>
      </c>
      <c r="E231" s="24" t="s">
        <v>8</v>
      </c>
      <c r="F231" s="24" t="s">
        <v>233</v>
      </c>
      <c r="G231" s="24" t="s">
        <v>59</v>
      </c>
      <c r="H231" s="24" t="s">
        <v>8</v>
      </c>
      <c r="I231" s="24" t="s">
        <v>234</v>
      </c>
      <c r="J231" s="24">
        <v>4</v>
      </c>
      <c r="K231" s="24">
        <v>4000</v>
      </c>
      <c r="L231" s="24"/>
    </row>
    <row r="232" spans="1:59">
      <c r="A232" s="24">
        <v>1777</v>
      </c>
      <c r="B232" s="25">
        <v>44357</v>
      </c>
      <c r="C232" s="24" t="s">
        <v>167</v>
      </c>
      <c r="D232" s="24">
        <v>8</v>
      </c>
      <c r="E232" s="24" t="s">
        <v>8</v>
      </c>
      <c r="F232" s="24" t="s">
        <v>235</v>
      </c>
      <c r="G232" s="24" t="s">
        <v>59</v>
      </c>
      <c r="H232" s="24" t="s">
        <v>8</v>
      </c>
      <c r="I232" s="24" t="s">
        <v>236</v>
      </c>
      <c r="J232" s="24">
        <v>13</v>
      </c>
      <c r="K232" s="24">
        <v>13000</v>
      </c>
      <c r="L232" s="24"/>
    </row>
    <row r="233" spans="1:59">
      <c r="A233" s="24">
        <v>1778</v>
      </c>
      <c r="B233" s="25">
        <v>44357</v>
      </c>
      <c r="C233" s="24" t="s">
        <v>219</v>
      </c>
      <c r="D233" s="24">
        <v>14</v>
      </c>
      <c r="E233" s="24" t="s">
        <v>8</v>
      </c>
      <c r="F233" s="24" t="s">
        <v>146</v>
      </c>
      <c r="G233" s="24" t="s">
        <v>220</v>
      </c>
      <c r="H233" s="24" t="s">
        <v>8</v>
      </c>
      <c r="I233" s="24" t="s">
        <v>377</v>
      </c>
      <c r="J233" s="24">
        <v>69.64</v>
      </c>
      <c r="K233" s="24">
        <v>69640</v>
      </c>
      <c r="L233" s="24"/>
    </row>
    <row r="234" spans="1:59">
      <c r="A234" s="24">
        <v>1778</v>
      </c>
      <c r="B234" s="25">
        <v>44357</v>
      </c>
      <c r="C234" s="24" t="s">
        <v>215</v>
      </c>
      <c r="D234" s="24">
        <v>14</v>
      </c>
      <c r="E234" s="24" t="s">
        <v>8</v>
      </c>
      <c r="F234" s="24" t="s">
        <v>146</v>
      </c>
      <c r="G234" s="24" t="s">
        <v>217</v>
      </c>
      <c r="H234" s="24" t="s">
        <v>8</v>
      </c>
      <c r="I234" s="24" t="s">
        <v>377</v>
      </c>
      <c r="J234" s="24">
        <v>169.43</v>
      </c>
      <c r="K234" s="24">
        <v>169430</v>
      </c>
      <c r="L234" s="24"/>
    </row>
    <row r="235" spans="1:59">
      <c r="A235" s="24">
        <v>70</v>
      </c>
      <c r="B235" s="25">
        <v>44344</v>
      </c>
      <c r="C235" s="24" t="s">
        <v>45</v>
      </c>
      <c r="D235" s="24">
        <v>8</v>
      </c>
      <c r="E235" s="24" t="s">
        <v>8</v>
      </c>
      <c r="F235" s="24" t="s">
        <v>222</v>
      </c>
      <c r="G235" s="24" t="s">
        <v>45</v>
      </c>
      <c r="H235" s="24" t="s">
        <v>8</v>
      </c>
      <c r="I235" s="24" t="s">
        <v>52</v>
      </c>
      <c r="J235" s="24">
        <v>48.5</v>
      </c>
      <c r="K235" s="24">
        <f t="shared" si="19"/>
        <v>48500</v>
      </c>
      <c r="L235" s="24"/>
    </row>
    <row r="236" spans="1:59">
      <c r="A236" s="24">
        <v>70</v>
      </c>
      <c r="B236" s="25">
        <v>44344</v>
      </c>
      <c r="C236" s="24" t="s">
        <v>48</v>
      </c>
      <c r="D236" s="24">
        <v>8</v>
      </c>
      <c r="E236" s="24" t="s">
        <v>8</v>
      </c>
      <c r="F236" s="24" t="s">
        <v>222</v>
      </c>
      <c r="G236" s="24" t="s">
        <v>48</v>
      </c>
      <c r="H236" s="24" t="s">
        <v>8</v>
      </c>
      <c r="I236" s="24" t="s">
        <v>52</v>
      </c>
      <c r="J236" s="24">
        <v>40.5</v>
      </c>
      <c r="K236" s="24">
        <f t="shared" si="19"/>
        <v>40500</v>
      </c>
      <c r="L236" s="24"/>
    </row>
    <row r="237" spans="1:59">
      <c r="A237" s="24">
        <v>79</v>
      </c>
      <c r="B237" s="25">
        <v>44363</v>
      </c>
      <c r="C237" s="24" t="s">
        <v>59</v>
      </c>
      <c r="D237" s="24">
        <v>8</v>
      </c>
      <c r="E237" s="24" t="s">
        <v>8</v>
      </c>
      <c r="F237" s="24" t="s">
        <v>223</v>
      </c>
      <c r="G237" s="24" t="s">
        <v>59</v>
      </c>
      <c r="H237" s="24" t="s">
        <v>8</v>
      </c>
      <c r="I237" s="24" t="s">
        <v>224</v>
      </c>
      <c r="J237" s="24">
        <v>20</v>
      </c>
      <c r="K237" s="24">
        <f t="shared" si="19"/>
        <v>20000</v>
      </c>
      <c r="L237" s="24"/>
    </row>
    <row r="238" spans="1:59">
      <c r="A238" s="24">
        <v>80</v>
      </c>
      <c r="B238" s="25">
        <v>44365</v>
      </c>
      <c r="C238" s="24" t="s">
        <v>59</v>
      </c>
      <c r="D238" s="24">
        <v>8</v>
      </c>
      <c r="E238" s="24" t="s">
        <v>8</v>
      </c>
      <c r="F238" s="24" t="s">
        <v>125</v>
      </c>
      <c r="G238" s="24" t="s">
        <v>59</v>
      </c>
      <c r="H238" s="24" t="s">
        <v>8</v>
      </c>
      <c r="I238" s="24" t="s">
        <v>225</v>
      </c>
      <c r="J238" s="24">
        <v>49.9</v>
      </c>
      <c r="K238" s="24">
        <f t="shared" si="19"/>
        <v>49900</v>
      </c>
      <c r="L238" s="24"/>
    </row>
    <row r="239" spans="1:59">
      <c r="A239" s="24">
        <v>81</v>
      </c>
      <c r="B239" s="25">
        <v>44370</v>
      </c>
      <c r="C239" s="24" t="s">
        <v>59</v>
      </c>
      <c r="D239" s="24">
        <v>8</v>
      </c>
      <c r="E239" s="24" t="s">
        <v>8</v>
      </c>
      <c r="F239" s="24" t="s">
        <v>125</v>
      </c>
      <c r="G239" s="24" t="s">
        <v>59</v>
      </c>
      <c r="H239" s="24" t="s">
        <v>8</v>
      </c>
      <c r="I239" s="24" t="s">
        <v>226</v>
      </c>
      <c r="J239" s="24">
        <v>10</v>
      </c>
      <c r="K239" s="24">
        <f t="shared" si="19"/>
        <v>10000</v>
      </c>
      <c r="L239" s="24"/>
    </row>
    <row r="240" spans="1:59">
      <c r="A240" s="24">
        <v>82</v>
      </c>
      <c r="B240" s="25">
        <v>44370</v>
      </c>
      <c r="C240" s="24" t="s">
        <v>59</v>
      </c>
      <c r="D240" s="24">
        <v>8</v>
      </c>
      <c r="E240" s="24" t="s">
        <v>8</v>
      </c>
      <c r="F240" s="24" t="s">
        <v>227</v>
      </c>
      <c r="G240" s="24" t="s">
        <v>59</v>
      </c>
      <c r="H240" s="24" t="s">
        <v>8</v>
      </c>
      <c r="I240" s="24" t="s">
        <v>228</v>
      </c>
      <c r="J240" s="24">
        <v>5</v>
      </c>
      <c r="K240" s="24">
        <f t="shared" si="19"/>
        <v>5000</v>
      </c>
      <c r="L240" s="24"/>
    </row>
    <row r="241" spans="1:12">
      <c r="A241" s="24">
        <v>83</v>
      </c>
      <c r="B241" s="25">
        <v>44372</v>
      </c>
      <c r="C241" s="24" t="s">
        <v>59</v>
      </c>
      <c r="D241" s="24">
        <v>8</v>
      </c>
      <c r="E241" s="24" t="s">
        <v>8</v>
      </c>
      <c r="F241" s="24" t="s">
        <v>118</v>
      </c>
      <c r="G241" s="24" t="s">
        <v>59</v>
      </c>
      <c r="H241" s="24" t="s">
        <v>8</v>
      </c>
      <c r="I241" s="24" t="s">
        <v>237</v>
      </c>
      <c r="J241" s="24">
        <v>50</v>
      </c>
      <c r="K241" s="24">
        <f t="shared" si="19"/>
        <v>50000</v>
      </c>
      <c r="L241" s="24"/>
    </row>
    <row r="242" spans="1:12">
      <c r="A242" s="24">
        <v>84</v>
      </c>
      <c r="B242" s="25">
        <v>44372</v>
      </c>
      <c r="C242" s="24" t="s">
        <v>59</v>
      </c>
      <c r="D242" s="24">
        <v>8</v>
      </c>
      <c r="E242" s="24" t="s">
        <v>8</v>
      </c>
      <c r="F242" s="24" t="s">
        <v>238</v>
      </c>
      <c r="G242" s="24" t="s">
        <v>59</v>
      </c>
      <c r="H242" s="24" t="s">
        <v>8</v>
      </c>
      <c r="I242" s="24" t="s">
        <v>239</v>
      </c>
      <c r="J242" s="24">
        <v>22</v>
      </c>
      <c r="K242" s="24">
        <f t="shared" si="19"/>
        <v>22000</v>
      </c>
      <c r="L242" s="24"/>
    </row>
    <row r="243" spans="1:12">
      <c r="A243" s="24">
        <v>1903</v>
      </c>
      <c r="B243" s="25">
        <v>44372</v>
      </c>
      <c r="C243" s="24" t="s">
        <v>45</v>
      </c>
      <c r="D243" s="24">
        <v>8</v>
      </c>
      <c r="E243" s="24" t="s">
        <v>8</v>
      </c>
      <c r="F243" s="24" t="s">
        <v>240</v>
      </c>
      <c r="G243" s="24" t="s">
        <v>45</v>
      </c>
      <c r="H243" s="24" t="s">
        <v>8</v>
      </c>
      <c r="I243" s="24" t="s">
        <v>211</v>
      </c>
      <c r="J243" s="24">
        <v>330</v>
      </c>
      <c r="K243" s="24">
        <f t="shared" si="19"/>
        <v>330000</v>
      </c>
      <c r="L243" s="24"/>
    </row>
    <row r="244" spans="1:12">
      <c r="A244" s="24">
        <v>1903</v>
      </c>
      <c r="B244" s="25">
        <v>44372</v>
      </c>
      <c r="C244" s="24" t="s">
        <v>48</v>
      </c>
      <c r="D244" s="24">
        <v>8</v>
      </c>
      <c r="E244" s="24" t="s">
        <v>8</v>
      </c>
      <c r="F244" s="24" t="s">
        <v>240</v>
      </c>
      <c r="G244" s="24" t="s">
        <v>48</v>
      </c>
      <c r="H244" s="24" t="s">
        <v>8</v>
      </c>
      <c r="I244" s="24" t="s">
        <v>211</v>
      </c>
      <c r="J244" s="24">
        <v>293</v>
      </c>
      <c r="K244" s="24">
        <f t="shared" si="19"/>
        <v>293000</v>
      </c>
      <c r="L244" s="24"/>
    </row>
    <row r="245" spans="1:12">
      <c r="A245" s="24">
        <v>85</v>
      </c>
      <c r="B245" s="25">
        <v>44377</v>
      </c>
      <c r="C245" s="24" t="s">
        <v>59</v>
      </c>
      <c r="D245" s="24">
        <v>8</v>
      </c>
      <c r="E245" s="24" t="s">
        <v>8</v>
      </c>
      <c r="F245" s="24" t="s">
        <v>203</v>
      </c>
      <c r="G245" s="24" t="s">
        <v>59</v>
      </c>
      <c r="H245" s="24" t="s">
        <v>8</v>
      </c>
      <c r="I245" s="24" t="s">
        <v>241</v>
      </c>
      <c r="J245" s="24">
        <v>9.5</v>
      </c>
      <c r="K245" s="24">
        <f>J245*1000</f>
        <v>9500</v>
      </c>
      <c r="L245" s="24"/>
    </row>
    <row r="246" spans="1:12">
      <c r="A246" s="24">
        <v>86</v>
      </c>
      <c r="B246" s="25">
        <v>44377</v>
      </c>
      <c r="C246" s="24" t="s">
        <v>59</v>
      </c>
      <c r="D246" s="24">
        <v>8</v>
      </c>
      <c r="E246" s="24" t="s">
        <v>8</v>
      </c>
      <c r="F246" s="24" t="s">
        <v>203</v>
      </c>
      <c r="G246" s="24" t="s">
        <v>59</v>
      </c>
      <c r="H246" s="24" t="s">
        <v>8</v>
      </c>
      <c r="I246" s="24" t="s">
        <v>242</v>
      </c>
      <c r="J246" s="24">
        <v>40</v>
      </c>
      <c r="K246" s="24">
        <f>J246*1000</f>
        <v>40000</v>
      </c>
      <c r="L246" s="24"/>
    </row>
    <row r="247" spans="1:12">
      <c r="A247" s="24">
        <v>1935</v>
      </c>
      <c r="B247" s="25">
        <v>44379</v>
      </c>
      <c r="C247" s="24" t="s">
        <v>243</v>
      </c>
      <c r="D247" s="24">
        <v>8</v>
      </c>
      <c r="E247" s="24" t="s">
        <v>8</v>
      </c>
      <c r="F247" s="24" t="s">
        <v>244</v>
      </c>
      <c r="G247" s="24" t="s">
        <v>243</v>
      </c>
      <c r="H247" s="24" t="s">
        <v>8</v>
      </c>
      <c r="I247" s="24" t="s">
        <v>245</v>
      </c>
      <c r="J247" s="24">
        <v>5</v>
      </c>
      <c r="K247" s="24">
        <f>J247*1000</f>
        <v>5000</v>
      </c>
      <c r="L247" s="24"/>
    </row>
    <row r="248" spans="1:12">
      <c r="A248" s="24">
        <v>2010</v>
      </c>
      <c r="B248" s="25">
        <v>44385</v>
      </c>
      <c r="C248" s="24" t="s">
        <v>45</v>
      </c>
      <c r="D248" s="24">
        <v>8</v>
      </c>
      <c r="E248" s="24" t="s">
        <v>8</v>
      </c>
      <c r="F248" s="24" t="s">
        <v>246</v>
      </c>
      <c r="G248" s="24" t="s">
        <v>45</v>
      </c>
      <c r="H248" s="24" t="s">
        <v>8</v>
      </c>
      <c r="I248" s="24" t="s">
        <v>247</v>
      </c>
      <c r="J248" s="24">
        <v>100</v>
      </c>
      <c r="K248" s="24">
        <f t="shared" ref="K248:K253" si="20">J248*1000</f>
        <v>100000</v>
      </c>
      <c r="L248" s="24"/>
    </row>
    <row r="249" spans="1:12">
      <c r="A249" s="24">
        <v>2010</v>
      </c>
      <c r="B249" s="25">
        <v>44385</v>
      </c>
      <c r="C249" s="24" t="s">
        <v>48</v>
      </c>
      <c r="D249" s="24">
        <v>8</v>
      </c>
      <c r="E249" s="24" t="s">
        <v>8</v>
      </c>
      <c r="F249" s="24" t="s">
        <v>246</v>
      </c>
      <c r="G249" s="24" t="s">
        <v>48</v>
      </c>
      <c r="H249" s="24" t="s">
        <v>8</v>
      </c>
      <c r="I249" s="24" t="s">
        <v>247</v>
      </c>
      <c r="J249" s="24">
        <v>3</v>
      </c>
      <c r="K249" s="24">
        <f t="shared" si="20"/>
        <v>3000</v>
      </c>
      <c r="L249" s="24"/>
    </row>
    <row r="250" spans="1:12">
      <c r="A250" s="24">
        <v>88</v>
      </c>
      <c r="B250" s="25">
        <v>44386</v>
      </c>
      <c r="C250" s="24" t="s">
        <v>59</v>
      </c>
      <c r="D250" s="24">
        <v>8</v>
      </c>
      <c r="E250" s="24" t="s">
        <v>8</v>
      </c>
      <c r="F250" s="24" t="s">
        <v>248</v>
      </c>
      <c r="G250" s="24" t="s">
        <v>59</v>
      </c>
      <c r="H250" s="24" t="s">
        <v>8</v>
      </c>
      <c r="I250" s="24" t="s">
        <v>249</v>
      </c>
      <c r="J250" s="24">
        <v>12</v>
      </c>
      <c r="K250" s="24">
        <f t="shared" si="20"/>
        <v>12000</v>
      </c>
      <c r="L250" s="24"/>
    </row>
    <row r="251" spans="1:12">
      <c r="A251" s="24">
        <v>89</v>
      </c>
      <c r="B251" s="25">
        <v>44389</v>
      </c>
      <c r="C251" s="24" t="s">
        <v>59</v>
      </c>
      <c r="D251" s="24">
        <v>8</v>
      </c>
      <c r="E251" s="24" t="s">
        <v>8</v>
      </c>
      <c r="F251" s="24" t="s">
        <v>250</v>
      </c>
      <c r="G251" s="24" t="s">
        <v>59</v>
      </c>
      <c r="H251" s="24" t="s">
        <v>8</v>
      </c>
      <c r="I251" s="24" t="s">
        <v>251</v>
      </c>
      <c r="J251" s="24">
        <v>5</v>
      </c>
      <c r="K251" s="24">
        <f t="shared" si="20"/>
        <v>5000</v>
      </c>
      <c r="L251" s="24"/>
    </row>
    <row r="252" spans="1:12">
      <c r="A252" s="24">
        <v>90</v>
      </c>
      <c r="B252" s="25">
        <v>44389</v>
      </c>
      <c r="C252" s="24" t="s">
        <v>48</v>
      </c>
      <c r="D252" s="24">
        <v>8</v>
      </c>
      <c r="E252" s="24" t="s">
        <v>8</v>
      </c>
      <c r="F252" s="24" t="s">
        <v>252</v>
      </c>
      <c r="G252" s="24" t="s">
        <v>48</v>
      </c>
      <c r="H252" s="24" t="s">
        <v>8</v>
      </c>
      <c r="I252" s="24" t="s">
        <v>253</v>
      </c>
      <c r="J252" s="24">
        <v>60</v>
      </c>
      <c r="K252" s="24">
        <f t="shared" si="20"/>
        <v>60000</v>
      </c>
      <c r="L252" s="24"/>
    </row>
    <row r="253" spans="1:12">
      <c r="A253" s="24">
        <v>91</v>
      </c>
      <c r="B253" s="25">
        <v>44391</v>
      </c>
      <c r="C253" s="24" t="s">
        <v>59</v>
      </c>
      <c r="D253" s="24">
        <v>8</v>
      </c>
      <c r="E253" s="24" t="s">
        <v>8</v>
      </c>
      <c r="F253" s="24" t="s">
        <v>68</v>
      </c>
      <c r="G253" s="24" t="s">
        <v>59</v>
      </c>
      <c r="H253" s="24" t="s">
        <v>8</v>
      </c>
      <c r="I253" s="24" t="s">
        <v>254</v>
      </c>
      <c r="J253" s="24">
        <v>60</v>
      </c>
      <c r="K253" s="24">
        <f t="shared" si="20"/>
        <v>60000</v>
      </c>
      <c r="L253" s="24"/>
    </row>
    <row r="254" spans="1:12">
      <c r="A254" s="24">
        <v>2043</v>
      </c>
      <c r="B254" s="25">
        <v>44392</v>
      </c>
      <c r="C254" s="24" t="s">
        <v>167</v>
      </c>
      <c r="D254" s="24">
        <v>8</v>
      </c>
      <c r="E254" s="24" t="s">
        <v>8</v>
      </c>
      <c r="F254" s="24" t="s">
        <v>258</v>
      </c>
      <c r="G254" s="24" t="s">
        <v>259</v>
      </c>
      <c r="H254" s="24" t="s">
        <v>8</v>
      </c>
      <c r="I254" s="24" t="s">
        <v>260</v>
      </c>
      <c r="J254" s="24">
        <v>10</v>
      </c>
      <c r="K254" s="24">
        <v>10000</v>
      </c>
      <c r="L254" s="24"/>
    </row>
    <row r="255" spans="1:12">
      <c r="A255" s="24">
        <v>92</v>
      </c>
      <c r="B255" s="25">
        <v>44396</v>
      </c>
      <c r="C255" s="24" t="s">
        <v>59</v>
      </c>
      <c r="D255" s="24">
        <v>8</v>
      </c>
      <c r="E255" s="24" t="s">
        <v>8</v>
      </c>
      <c r="F255" s="24" t="s">
        <v>255</v>
      </c>
      <c r="G255" s="24" t="s">
        <v>59</v>
      </c>
      <c r="H255" s="24" t="s">
        <v>8</v>
      </c>
      <c r="I255" s="24" t="s">
        <v>204</v>
      </c>
      <c r="J255" s="24">
        <v>5</v>
      </c>
      <c r="K255" s="24">
        <f>J255*1000</f>
        <v>5000</v>
      </c>
      <c r="L255" s="24"/>
    </row>
    <row r="256" spans="1:12">
      <c r="A256" s="24">
        <v>93</v>
      </c>
      <c r="B256" s="25">
        <v>44396</v>
      </c>
      <c r="C256" s="24" t="s">
        <v>59</v>
      </c>
      <c r="D256" s="24">
        <v>8</v>
      </c>
      <c r="E256" s="24" t="s">
        <v>8</v>
      </c>
      <c r="F256" s="24" t="s">
        <v>256</v>
      </c>
      <c r="G256" s="24" t="s">
        <v>59</v>
      </c>
      <c r="H256" s="24" t="s">
        <v>8</v>
      </c>
      <c r="I256" s="24" t="s">
        <v>257</v>
      </c>
      <c r="J256" s="24">
        <v>6.6</v>
      </c>
      <c r="K256" s="24">
        <f>J256*1000</f>
        <v>6600</v>
      </c>
      <c r="L256" s="24"/>
    </row>
    <row r="257" spans="1:12">
      <c r="A257" s="24">
        <v>2069</v>
      </c>
      <c r="B257" s="25">
        <v>44396</v>
      </c>
      <c r="C257" s="24" t="s">
        <v>59</v>
      </c>
      <c r="D257" s="24">
        <v>8</v>
      </c>
      <c r="E257" s="24" t="s">
        <v>8</v>
      </c>
      <c r="F257" s="24" t="s">
        <v>261</v>
      </c>
      <c r="G257" s="24" t="s">
        <v>59</v>
      </c>
      <c r="H257" s="24" t="s">
        <v>16</v>
      </c>
      <c r="I257" s="24" t="s">
        <v>262</v>
      </c>
      <c r="J257" s="24">
        <f>K257/1000</f>
        <v>35</v>
      </c>
      <c r="K257" s="24">
        <v>35000</v>
      </c>
      <c r="L257" s="24"/>
    </row>
    <row r="258" spans="1:12">
      <c r="A258" s="24">
        <v>95</v>
      </c>
      <c r="B258" s="25">
        <v>44407</v>
      </c>
      <c r="C258" s="24" t="s">
        <v>59</v>
      </c>
      <c r="D258" s="24">
        <v>8</v>
      </c>
      <c r="E258" s="24" t="s">
        <v>8</v>
      </c>
      <c r="F258" s="24" t="s">
        <v>263</v>
      </c>
      <c r="G258" s="24" t="s">
        <v>59</v>
      </c>
      <c r="H258" s="24" t="s">
        <v>8</v>
      </c>
      <c r="I258" s="24" t="s">
        <v>264</v>
      </c>
      <c r="J258" s="24">
        <v>10</v>
      </c>
      <c r="K258" s="24">
        <f>J258*1000</f>
        <v>10000</v>
      </c>
      <c r="L258" s="24"/>
    </row>
    <row r="259" spans="1:12">
      <c r="A259" s="24">
        <v>96</v>
      </c>
      <c r="B259" s="25">
        <v>44407</v>
      </c>
      <c r="C259" s="24" t="s">
        <v>59</v>
      </c>
      <c r="D259" s="24">
        <v>8</v>
      </c>
      <c r="E259" s="24" t="s">
        <v>8</v>
      </c>
      <c r="F259" s="24" t="s">
        <v>118</v>
      </c>
      <c r="G259" s="24" t="s">
        <v>59</v>
      </c>
      <c r="H259" s="24" t="s">
        <v>8</v>
      </c>
      <c r="I259" s="24" t="s">
        <v>241</v>
      </c>
      <c r="J259" s="24">
        <v>20</v>
      </c>
      <c r="K259" s="24">
        <f>J259*1000</f>
        <v>20000</v>
      </c>
      <c r="L259" s="24"/>
    </row>
    <row r="260" spans="1:12">
      <c r="A260" s="24">
        <v>2166</v>
      </c>
      <c r="B260" s="25">
        <v>44407</v>
      </c>
      <c r="C260" s="24" t="s">
        <v>167</v>
      </c>
      <c r="D260" s="24">
        <v>8</v>
      </c>
      <c r="E260" s="24" t="s">
        <v>8</v>
      </c>
      <c r="F260" s="24" t="s">
        <v>258</v>
      </c>
      <c r="G260" s="24" t="s">
        <v>59</v>
      </c>
      <c r="H260" s="24" t="s">
        <v>8</v>
      </c>
      <c r="I260" s="24" t="s">
        <v>267</v>
      </c>
      <c r="J260" s="24">
        <v>40</v>
      </c>
      <c r="K260" s="24">
        <v>40000</v>
      </c>
      <c r="L260" s="24"/>
    </row>
    <row r="261" spans="1:12">
      <c r="A261" s="24">
        <v>97</v>
      </c>
      <c r="B261" s="25">
        <v>44413</v>
      </c>
      <c r="C261" s="24" t="s">
        <v>45</v>
      </c>
      <c r="D261" s="24">
        <v>8</v>
      </c>
      <c r="E261" s="24" t="s">
        <v>8</v>
      </c>
      <c r="F261" s="24" t="s">
        <v>265</v>
      </c>
      <c r="G261" s="24" t="s">
        <v>45</v>
      </c>
      <c r="H261" s="24" t="s">
        <v>8</v>
      </c>
      <c r="I261" s="24" t="s">
        <v>266</v>
      </c>
      <c r="J261" s="24">
        <v>10</v>
      </c>
      <c r="K261" s="24">
        <f t="shared" ref="K261:K269" si="21">J261*1000</f>
        <v>10000</v>
      </c>
      <c r="L261" s="24"/>
    </row>
    <row r="262" spans="1:12">
      <c r="A262" s="24">
        <v>97</v>
      </c>
      <c r="B262" s="25">
        <v>44413</v>
      </c>
      <c r="C262" s="24" t="s">
        <v>48</v>
      </c>
      <c r="D262" s="24">
        <v>8</v>
      </c>
      <c r="E262" s="24" t="s">
        <v>8</v>
      </c>
      <c r="F262" s="24" t="s">
        <v>265</v>
      </c>
      <c r="G262" s="24" t="s">
        <v>48</v>
      </c>
      <c r="H262" s="24" t="s">
        <v>8</v>
      </c>
      <c r="I262" s="24" t="s">
        <v>266</v>
      </c>
      <c r="J262" s="24">
        <v>350</v>
      </c>
      <c r="K262" s="24">
        <f t="shared" si="21"/>
        <v>350000</v>
      </c>
      <c r="L262" s="24"/>
    </row>
    <row r="263" spans="1:12">
      <c r="A263" s="24">
        <v>2203</v>
      </c>
      <c r="B263" s="25">
        <v>44417</v>
      </c>
      <c r="C263" s="24" t="s">
        <v>167</v>
      </c>
      <c r="D263" s="24">
        <v>8</v>
      </c>
      <c r="E263" s="24" t="s">
        <v>8</v>
      </c>
      <c r="F263" s="24" t="s">
        <v>273</v>
      </c>
      <c r="G263" s="24" t="s">
        <v>259</v>
      </c>
      <c r="H263" s="24" t="s">
        <v>8</v>
      </c>
      <c r="I263" s="24" t="s">
        <v>274</v>
      </c>
      <c r="J263" s="24">
        <v>4</v>
      </c>
      <c r="K263" s="24">
        <v>4000</v>
      </c>
      <c r="L263" s="24"/>
    </row>
    <row r="264" spans="1:12">
      <c r="A264" s="24">
        <v>98</v>
      </c>
      <c r="B264" s="25">
        <v>44419</v>
      </c>
      <c r="C264" s="24" t="s">
        <v>59</v>
      </c>
      <c r="D264" s="24">
        <v>8</v>
      </c>
      <c r="E264" s="24" t="s">
        <v>8</v>
      </c>
      <c r="F264" s="24" t="s">
        <v>154</v>
      </c>
      <c r="G264" s="24" t="s">
        <v>59</v>
      </c>
      <c r="H264" s="24" t="s">
        <v>8</v>
      </c>
      <c r="I264" s="24" t="s">
        <v>268</v>
      </c>
      <c r="J264" s="24">
        <v>20</v>
      </c>
      <c r="K264" s="24">
        <f t="shared" si="21"/>
        <v>20000</v>
      </c>
      <c r="L264" s="24"/>
    </row>
    <row r="265" spans="1:12">
      <c r="A265" s="24">
        <v>99</v>
      </c>
      <c r="B265" s="25">
        <v>44426</v>
      </c>
      <c r="C265" s="24" t="s">
        <v>59</v>
      </c>
      <c r="D265" s="24">
        <v>8</v>
      </c>
      <c r="E265" s="24" t="s">
        <v>8</v>
      </c>
      <c r="F265" s="24" t="s">
        <v>125</v>
      </c>
      <c r="G265" s="24" t="s">
        <v>59</v>
      </c>
      <c r="H265" s="24" t="s">
        <v>8</v>
      </c>
      <c r="I265" s="24" t="s">
        <v>269</v>
      </c>
      <c r="J265" s="24">
        <v>49.5</v>
      </c>
      <c r="K265" s="24">
        <f t="shared" si="21"/>
        <v>49500</v>
      </c>
      <c r="L265" s="24"/>
    </row>
    <row r="266" spans="1:12">
      <c r="A266" s="24">
        <v>100</v>
      </c>
      <c r="B266" s="25">
        <v>44428</v>
      </c>
      <c r="C266" s="24" t="s">
        <v>48</v>
      </c>
      <c r="D266" s="24">
        <v>8</v>
      </c>
      <c r="E266" s="24" t="s">
        <v>8</v>
      </c>
      <c r="F266" s="24" t="s">
        <v>270</v>
      </c>
      <c r="G266" s="24" t="s">
        <v>48</v>
      </c>
      <c r="H266" s="24" t="s">
        <v>8</v>
      </c>
      <c r="I266" s="24" t="s">
        <v>191</v>
      </c>
      <c r="J266" s="24">
        <v>25</v>
      </c>
      <c r="K266" s="24">
        <f t="shared" si="21"/>
        <v>25000</v>
      </c>
      <c r="L266" s="24"/>
    </row>
    <row r="267" spans="1:12">
      <c r="A267" s="24">
        <v>2340</v>
      </c>
      <c r="B267" s="25">
        <v>44427</v>
      </c>
      <c r="C267" s="24" t="s">
        <v>271</v>
      </c>
      <c r="D267" s="24">
        <v>8</v>
      </c>
      <c r="E267" s="24" t="s">
        <v>8</v>
      </c>
      <c r="F267" s="24" t="s">
        <v>111</v>
      </c>
      <c r="G267" s="24" t="s">
        <v>271</v>
      </c>
      <c r="H267" s="24" t="s">
        <v>8</v>
      </c>
      <c r="I267" s="24" t="s">
        <v>272</v>
      </c>
      <c r="J267" s="24">
        <v>286</v>
      </c>
      <c r="K267" s="24">
        <f t="shared" si="21"/>
        <v>286000</v>
      </c>
      <c r="L267" s="24"/>
    </row>
    <row r="268" spans="1:12">
      <c r="A268" s="24">
        <v>18</v>
      </c>
      <c r="B268" s="25">
        <v>44431</v>
      </c>
      <c r="C268" s="24" t="s">
        <v>59</v>
      </c>
      <c r="D268" s="24">
        <v>5</v>
      </c>
      <c r="E268" s="24" t="s">
        <v>8</v>
      </c>
      <c r="F268" s="24" t="s">
        <v>275</v>
      </c>
      <c r="G268" s="24" t="s">
        <v>276</v>
      </c>
      <c r="H268" s="24" t="s">
        <v>16</v>
      </c>
      <c r="I268" s="24" t="s">
        <v>262</v>
      </c>
      <c r="J268" s="24">
        <f>K268/1000</f>
        <v>150</v>
      </c>
      <c r="K268" s="24">
        <v>150000</v>
      </c>
      <c r="L268" s="24"/>
    </row>
    <row r="269" spans="1:12">
      <c r="A269" s="24">
        <v>101</v>
      </c>
      <c r="B269" s="25">
        <v>44432</v>
      </c>
      <c r="C269" s="24" t="s">
        <v>59</v>
      </c>
      <c r="D269" s="24">
        <v>8</v>
      </c>
      <c r="E269" s="24" t="s">
        <v>8</v>
      </c>
      <c r="F269" s="24" t="s">
        <v>86</v>
      </c>
      <c r="G269" s="24" t="s">
        <v>59</v>
      </c>
      <c r="H269" s="24" t="s">
        <v>8</v>
      </c>
      <c r="I269" s="24" t="s">
        <v>228</v>
      </c>
      <c r="J269" s="24">
        <v>10.5</v>
      </c>
      <c r="K269" s="24">
        <f t="shared" si="21"/>
        <v>10500</v>
      </c>
      <c r="L269" s="24"/>
    </row>
    <row r="270" spans="1:12">
      <c r="A270" s="24">
        <v>19</v>
      </c>
      <c r="B270" s="25">
        <v>44440</v>
      </c>
      <c r="C270" s="24" t="s">
        <v>59</v>
      </c>
      <c r="D270" s="24">
        <v>5</v>
      </c>
      <c r="E270" s="24" t="s">
        <v>8</v>
      </c>
      <c r="F270" s="24" t="s">
        <v>277</v>
      </c>
      <c r="G270" s="24" t="s">
        <v>276</v>
      </c>
      <c r="H270" s="24" t="s">
        <v>16</v>
      </c>
      <c r="I270" s="24" t="s">
        <v>278</v>
      </c>
      <c r="J270" s="24">
        <f>K270/1000</f>
        <v>700</v>
      </c>
      <c r="K270" s="24">
        <v>700000</v>
      </c>
      <c r="L270" s="24"/>
    </row>
    <row r="271" spans="1:12">
      <c r="A271" s="24">
        <v>102</v>
      </c>
      <c r="B271" s="25">
        <v>44453</v>
      </c>
      <c r="C271" s="24" t="s">
        <v>281</v>
      </c>
      <c r="D271" s="24">
        <v>8</v>
      </c>
      <c r="E271" s="24" t="s">
        <v>8</v>
      </c>
      <c r="F271" s="24" t="s">
        <v>282</v>
      </c>
      <c r="G271" s="24" t="s">
        <v>45</v>
      </c>
      <c r="H271" s="24" t="s">
        <v>8</v>
      </c>
      <c r="I271" s="24" t="s">
        <v>283</v>
      </c>
      <c r="J271" s="24">
        <v>1167</v>
      </c>
      <c r="K271" s="24">
        <f t="shared" ref="K271:K301" si="22">J271*1000</f>
        <v>1167000</v>
      </c>
      <c r="L271" s="24"/>
    </row>
    <row r="272" spans="1:12">
      <c r="A272" s="24">
        <v>103</v>
      </c>
      <c r="B272" s="25">
        <v>44453</v>
      </c>
      <c r="C272" s="24" t="s">
        <v>281</v>
      </c>
      <c r="D272" s="24">
        <v>8</v>
      </c>
      <c r="E272" s="24" t="s">
        <v>8</v>
      </c>
      <c r="F272" s="24" t="s">
        <v>284</v>
      </c>
      <c r="G272" s="24" t="s">
        <v>45</v>
      </c>
      <c r="H272" s="24" t="s">
        <v>8</v>
      </c>
      <c r="I272" s="24" t="s">
        <v>285</v>
      </c>
      <c r="J272" s="24">
        <v>282.2</v>
      </c>
      <c r="K272" s="24">
        <f t="shared" si="22"/>
        <v>282200</v>
      </c>
      <c r="L272" s="24"/>
    </row>
    <row r="273" spans="1:12">
      <c r="A273" s="24">
        <v>104</v>
      </c>
      <c r="B273" s="25">
        <v>44453</v>
      </c>
      <c r="C273" s="24" t="s">
        <v>281</v>
      </c>
      <c r="D273" s="24">
        <v>8</v>
      </c>
      <c r="E273" s="24" t="s">
        <v>8</v>
      </c>
      <c r="F273" s="24" t="s">
        <v>286</v>
      </c>
      <c r="G273" s="24" t="s">
        <v>45</v>
      </c>
      <c r="H273" s="24" t="s">
        <v>8</v>
      </c>
      <c r="I273" s="24" t="s">
        <v>287</v>
      </c>
      <c r="J273" s="24">
        <v>353</v>
      </c>
      <c r="K273" s="24">
        <f t="shared" si="22"/>
        <v>353000</v>
      </c>
      <c r="L273" s="24"/>
    </row>
    <row r="274" spans="1:12">
      <c r="A274" s="24">
        <v>105</v>
      </c>
      <c r="B274" s="25">
        <v>44453</v>
      </c>
      <c r="C274" s="24" t="s">
        <v>281</v>
      </c>
      <c r="D274" s="24">
        <v>8</v>
      </c>
      <c r="E274" s="24" t="s">
        <v>8</v>
      </c>
      <c r="F274" s="24" t="s">
        <v>288</v>
      </c>
      <c r="G274" s="24" t="s">
        <v>281</v>
      </c>
      <c r="H274" s="24" t="s">
        <v>8</v>
      </c>
      <c r="I274" s="24" t="s">
        <v>289</v>
      </c>
      <c r="J274" s="24">
        <v>175</v>
      </c>
      <c r="K274" s="24">
        <f t="shared" si="22"/>
        <v>175000</v>
      </c>
      <c r="L274" s="24"/>
    </row>
    <row r="275" spans="1:12">
      <c r="A275" s="24">
        <v>105</v>
      </c>
      <c r="B275" s="25">
        <v>44453</v>
      </c>
      <c r="C275" s="24" t="s">
        <v>290</v>
      </c>
      <c r="D275" s="24">
        <v>8</v>
      </c>
      <c r="E275" s="24" t="s">
        <v>8</v>
      </c>
      <c r="F275" s="24" t="s">
        <v>288</v>
      </c>
      <c r="G275" s="24" t="s">
        <v>290</v>
      </c>
      <c r="H275" s="24" t="s">
        <v>8</v>
      </c>
      <c r="I275" s="24" t="s">
        <v>289</v>
      </c>
      <c r="J275" s="24">
        <v>5</v>
      </c>
      <c r="K275" s="24">
        <f t="shared" si="22"/>
        <v>5000</v>
      </c>
      <c r="L275" s="24"/>
    </row>
    <row r="276" spans="1:12">
      <c r="A276" s="24">
        <v>106</v>
      </c>
      <c r="B276" s="25">
        <v>44453</v>
      </c>
      <c r="C276" s="24" t="s">
        <v>290</v>
      </c>
      <c r="D276" s="24">
        <v>8</v>
      </c>
      <c r="E276" s="24" t="s">
        <v>8</v>
      </c>
      <c r="F276" s="24" t="s">
        <v>291</v>
      </c>
      <c r="G276" s="24" t="s">
        <v>290</v>
      </c>
      <c r="H276" s="24" t="s">
        <v>8</v>
      </c>
      <c r="I276" s="24" t="s">
        <v>292</v>
      </c>
      <c r="J276" s="24">
        <v>415</v>
      </c>
      <c r="K276" s="24">
        <f t="shared" si="22"/>
        <v>415000</v>
      </c>
      <c r="L276" s="24"/>
    </row>
    <row r="277" spans="1:12">
      <c r="A277" s="24">
        <v>107</v>
      </c>
      <c r="B277" s="25">
        <v>44454</v>
      </c>
      <c r="C277" s="24" t="s">
        <v>290</v>
      </c>
      <c r="D277" s="24">
        <v>8</v>
      </c>
      <c r="E277" s="24" t="s">
        <v>8</v>
      </c>
      <c r="F277" s="24" t="s">
        <v>293</v>
      </c>
      <c r="G277" s="24" t="s">
        <v>290</v>
      </c>
      <c r="H277" s="24" t="s">
        <v>8</v>
      </c>
      <c r="I277" s="24" t="s">
        <v>294</v>
      </c>
      <c r="J277" s="24">
        <v>93.4</v>
      </c>
      <c r="K277" s="24">
        <f t="shared" si="22"/>
        <v>93400</v>
      </c>
      <c r="L277" s="24"/>
    </row>
    <row r="278" spans="1:12">
      <c r="A278" s="24">
        <v>108</v>
      </c>
      <c r="B278" s="25">
        <v>44454</v>
      </c>
      <c r="C278" s="24" t="s">
        <v>281</v>
      </c>
      <c r="D278" s="24">
        <v>8</v>
      </c>
      <c r="E278" s="24" t="s">
        <v>8</v>
      </c>
      <c r="F278" s="24" t="s">
        <v>295</v>
      </c>
      <c r="G278" s="24" t="s">
        <v>281</v>
      </c>
      <c r="H278" s="24" t="s">
        <v>8</v>
      </c>
      <c r="I278" s="24" t="s">
        <v>296</v>
      </c>
      <c r="J278" s="24">
        <v>135</v>
      </c>
      <c r="K278" s="24">
        <f t="shared" si="22"/>
        <v>135000</v>
      </c>
      <c r="L278" s="24"/>
    </row>
    <row r="279" spans="1:12">
      <c r="A279" s="24">
        <v>2572</v>
      </c>
      <c r="B279" s="25">
        <v>44454</v>
      </c>
      <c r="C279" s="24" t="s">
        <v>281</v>
      </c>
      <c r="D279" s="24">
        <v>10</v>
      </c>
      <c r="E279" s="24" t="s">
        <v>8</v>
      </c>
      <c r="F279" s="24" t="s">
        <v>312</v>
      </c>
      <c r="G279" s="24" t="s">
        <v>281</v>
      </c>
      <c r="H279" s="24" t="s">
        <v>8</v>
      </c>
      <c r="I279" s="24" t="s">
        <v>313</v>
      </c>
      <c r="J279" s="24">
        <v>264</v>
      </c>
      <c r="K279" s="24">
        <f>J279*1000</f>
        <v>264000</v>
      </c>
      <c r="L279" s="24"/>
    </row>
    <row r="280" spans="1:12">
      <c r="A280" s="24">
        <v>2573</v>
      </c>
      <c r="B280" s="25">
        <v>44454</v>
      </c>
      <c r="C280" s="24" t="s">
        <v>167</v>
      </c>
      <c r="D280" s="24">
        <v>8</v>
      </c>
      <c r="E280" s="24" t="s">
        <v>8</v>
      </c>
      <c r="F280" s="24" t="s">
        <v>279</v>
      </c>
      <c r="G280" s="24" t="s">
        <v>259</v>
      </c>
      <c r="H280" s="24" t="s">
        <v>8</v>
      </c>
      <c r="I280" s="24" t="s">
        <v>280</v>
      </c>
      <c r="J280" s="24">
        <v>22</v>
      </c>
      <c r="K280" s="24">
        <v>22000</v>
      </c>
      <c r="L280" s="24"/>
    </row>
    <row r="281" spans="1:12">
      <c r="A281" s="24">
        <v>109</v>
      </c>
      <c r="B281" s="25">
        <v>44455</v>
      </c>
      <c r="C281" s="24" t="s">
        <v>290</v>
      </c>
      <c r="D281" s="24">
        <v>8</v>
      </c>
      <c r="E281" s="24" t="s">
        <v>8</v>
      </c>
      <c r="F281" s="24" t="s">
        <v>291</v>
      </c>
      <c r="G281" s="24" t="s">
        <v>290</v>
      </c>
      <c r="H281" s="24" t="s">
        <v>8</v>
      </c>
      <c r="I281" s="24" t="s">
        <v>297</v>
      </c>
      <c r="J281" s="24">
        <v>205</v>
      </c>
      <c r="K281" s="24">
        <f t="shared" si="22"/>
        <v>205000</v>
      </c>
      <c r="L281" s="24"/>
    </row>
    <row r="282" spans="1:12">
      <c r="A282" s="24">
        <v>110</v>
      </c>
      <c r="B282" s="25">
        <v>44455</v>
      </c>
      <c r="C282" s="24" t="s">
        <v>281</v>
      </c>
      <c r="D282" s="24">
        <v>8</v>
      </c>
      <c r="E282" s="24" t="s">
        <v>8</v>
      </c>
      <c r="F282" s="24" t="s">
        <v>288</v>
      </c>
      <c r="G282" s="24" t="s">
        <v>281</v>
      </c>
      <c r="H282" s="24" t="s">
        <v>8</v>
      </c>
      <c r="I282" s="24" t="s">
        <v>298</v>
      </c>
      <c r="J282" s="24">
        <v>149</v>
      </c>
      <c r="K282" s="24">
        <f t="shared" si="22"/>
        <v>149000</v>
      </c>
      <c r="L282" s="24"/>
    </row>
    <row r="283" spans="1:12">
      <c r="A283" s="24">
        <v>110</v>
      </c>
      <c r="B283" s="25">
        <v>44455</v>
      </c>
      <c r="C283" s="24" t="s">
        <v>290</v>
      </c>
      <c r="D283" s="24">
        <v>8</v>
      </c>
      <c r="E283" s="24" t="s">
        <v>8</v>
      </c>
      <c r="F283" s="24" t="s">
        <v>288</v>
      </c>
      <c r="G283" s="24" t="s">
        <v>290</v>
      </c>
      <c r="H283" s="24" t="s">
        <v>8</v>
      </c>
      <c r="I283" s="24" t="s">
        <v>298</v>
      </c>
      <c r="J283" s="24">
        <v>1</v>
      </c>
      <c r="K283" s="24">
        <f t="shared" si="22"/>
        <v>1000</v>
      </c>
      <c r="L283" s="24"/>
    </row>
    <row r="284" spans="1:12">
      <c r="A284" s="24">
        <v>111</v>
      </c>
      <c r="B284" s="25">
        <v>44459</v>
      </c>
      <c r="C284" s="24" t="s">
        <v>281</v>
      </c>
      <c r="D284" s="24">
        <v>8</v>
      </c>
      <c r="E284" s="24" t="s">
        <v>8</v>
      </c>
      <c r="F284" s="24" t="s">
        <v>299</v>
      </c>
      <c r="G284" s="24" t="s">
        <v>281</v>
      </c>
      <c r="H284" s="24" t="s">
        <v>8</v>
      </c>
      <c r="I284" s="24" t="s">
        <v>300</v>
      </c>
      <c r="J284" s="24">
        <v>62.4</v>
      </c>
      <c r="K284" s="24">
        <f t="shared" si="22"/>
        <v>62400</v>
      </c>
      <c r="L284" s="24"/>
    </row>
    <row r="285" spans="1:12">
      <c r="A285" s="24">
        <v>111</v>
      </c>
      <c r="B285" s="25">
        <v>44459</v>
      </c>
      <c r="C285" s="24" t="s">
        <v>290</v>
      </c>
      <c r="D285" s="24">
        <v>8</v>
      </c>
      <c r="E285" s="24" t="s">
        <v>8</v>
      </c>
      <c r="F285" s="24" t="s">
        <v>299</v>
      </c>
      <c r="G285" s="24" t="s">
        <v>290</v>
      </c>
      <c r="H285" s="24" t="s">
        <v>8</v>
      </c>
      <c r="I285" s="24" t="s">
        <v>300</v>
      </c>
      <c r="J285" s="24">
        <v>16.8</v>
      </c>
      <c r="K285" s="24">
        <f t="shared" si="22"/>
        <v>16800</v>
      </c>
      <c r="L285" s="24"/>
    </row>
    <row r="286" spans="1:12">
      <c r="A286" s="24">
        <v>112</v>
      </c>
      <c r="B286" s="25">
        <v>44459</v>
      </c>
      <c r="C286" s="24" t="s">
        <v>281</v>
      </c>
      <c r="D286" s="24">
        <v>8</v>
      </c>
      <c r="E286" s="24" t="s">
        <v>8</v>
      </c>
      <c r="F286" s="24" t="s">
        <v>299</v>
      </c>
      <c r="G286" s="24" t="s">
        <v>281</v>
      </c>
      <c r="H286" s="24" t="s">
        <v>8</v>
      </c>
      <c r="I286" s="24" t="s">
        <v>301</v>
      </c>
      <c r="J286" s="24">
        <v>30</v>
      </c>
      <c r="K286" s="24">
        <f t="shared" si="22"/>
        <v>30000</v>
      </c>
      <c r="L286" s="24"/>
    </row>
    <row r="287" spans="1:12">
      <c r="A287" s="24">
        <v>112</v>
      </c>
      <c r="B287" s="25">
        <v>44459</v>
      </c>
      <c r="C287" s="24" t="s">
        <v>290</v>
      </c>
      <c r="D287" s="24">
        <v>8</v>
      </c>
      <c r="E287" s="24" t="s">
        <v>8</v>
      </c>
      <c r="F287" s="24" t="s">
        <v>299</v>
      </c>
      <c r="G287" s="24" t="s">
        <v>290</v>
      </c>
      <c r="H287" s="24" t="s">
        <v>8</v>
      </c>
      <c r="I287" s="24" t="s">
        <v>301</v>
      </c>
      <c r="J287" s="24">
        <v>32.1</v>
      </c>
      <c r="K287" s="24">
        <f t="shared" si="22"/>
        <v>32100</v>
      </c>
      <c r="L287" s="24"/>
    </row>
    <row r="288" spans="1:12">
      <c r="A288" s="24">
        <v>113</v>
      </c>
      <c r="B288" s="25">
        <v>44460</v>
      </c>
      <c r="C288" s="24" t="s">
        <v>281</v>
      </c>
      <c r="D288" s="24">
        <v>8</v>
      </c>
      <c r="E288" s="24" t="s">
        <v>8</v>
      </c>
      <c r="F288" s="24" t="s">
        <v>46</v>
      </c>
      <c r="G288" s="24" t="s">
        <v>281</v>
      </c>
      <c r="H288" s="24" t="s">
        <v>8</v>
      </c>
      <c r="I288" s="24" t="s">
        <v>302</v>
      </c>
      <c r="J288" s="24">
        <v>29.8</v>
      </c>
      <c r="K288" s="24">
        <f t="shared" si="22"/>
        <v>29800</v>
      </c>
      <c r="L288" s="24"/>
    </row>
    <row r="289" spans="1:12">
      <c r="A289" s="24">
        <v>114</v>
      </c>
      <c r="B289" s="25">
        <v>44460</v>
      </c>
      <c r="C289" s="24" t="s">
        <v>281</v>
      </c>
      <c r="D289" s="24">
        <v>8</v>
      </c>
      <c r="E289" s="24" t="s">
        <v>8</v>
      </c>
      <c r="F289" s="24" t="s">
        <v>303</v>
      </c>
      <c r="G289" s="24" t="s">
        <v>281</v>
      </c>
      <c r="H289" s="24" t="s">
        <v>8</v>
      </c>
      <c r="I289" s="24" t="s">
        <v>304</v>
      </c>
      <c r="J289" s="24">
        <v>10</v>
      </c>
      <c r="K289" s="24">
        <f t="shared" si="22"/>
        <v>10000</v>
      </c>
      <c r="L289" s="24"/>
    </row>
    <row r="290" spans="1:12">
      <c r="A290" s="24">
        <v>114</v>
      </c>
      <c r="B290" s="25">
        <v>44460</v>
      </c>
      <c r="C290" s="24" t="s">
        <v>290</v>
      </c>
      <c r="D290" s="24">
        <v>8</v>
      </c>
      <c r="E290" s="24" t="s">
        <v>8</v>
      </c>
      <c r="F290" s="24" t="s">
        <v>303</v>
      </c>
      <c r="G290" s="24" t="s">
        <v>290</v>
      </c>
      <c r="H290" s="24" t="s">
        <v>8</v>
      </c>
      <c r="I290" s="24" t="s">
        <v>304</v>
      </c>
      <c r="J290" s="24">
        <v>10</v>
      </c>
      <c r="K290" s="24">
        <f t="shared" si="22"/>
        <v>10000</v>
      </c>
      <c r="L290" s="24"/>
    </row>
    <row r="291" spans="1:12">
      <c r="A291" s="24">
        <v>115</v>
      </c>
      <c r="B291" s="25">
        <v>44460</v>
      </c>
      <c r="C291" s="24" t="s">
        <v>281</v>
      </c>
      <c r="D291" s="24">
        <v>8</v>
      </c>
      <c r="E291" s="24" t="s">
        <v>8</v>
      </c>
      <c r="F291" s="24" t="s">
        <v>305</v>
      </c>
      <c r="G291" s="24" t="s">
        <v>281</v>
      </c>
      <c r="H291" s="24" t="s">
        <v>8</v>
      </c>
      <c r="I291" s="24" t="s">
        <v>304</v>
      </c>
      <c r="J291" s="24">
        <v>300</v>
      </c>
      <c r="K291" s="24">
        <f t="shared" si="22"/>
        <v>300000</v>
      </c>
      <c r="L291" s="24"/>
    </row>
    <row r="292" spans="1:12">
      <c r="A292" s="24">
        <v>115</v>
      </c>
      <c r="B292" s="25">
        <v>44460</v>
      </c>
      <c r="C292" s="24" t="s">
        <v>290</v>
      </c>
      <c r="D292" s="24">
        <v>8</v>
      </c>
      <c r="E292" s="24" t="s">
        <v>8</v>
      </c>
      <c r="F292" s="24" t="s">
        <v>305</v>
      </c>
      <c r="G292" s="24" t="s">
        <v>290</v>
      </c>
      <c r="H292" s="24" t="s">
        <v>8</v>
      </c>
      <c r="I292" s="24" t="s">
        <v>304</v>
      </c>
      <c r="J292" s="24">
        <v>240</v>
      </c>
      <c r="K292" s="24">
        <f t="shared" si="22"/>
        <v>240000</v>
      </c>
      <c r="L292" s="24"/>
    </row>
    <row r="293" spans="1:12">
      <c r="A293" s="24">
        <v>116</v>
      </c>
      <c r="B293" s="25">
        <v>44460</v>
      </c>
      <c r="C293" s="24" t="s">
        <v>281</v>
      </c>
      <c r="D293" s="24">
        <v>8</v>
      </c>
      <c r="E293" s="24" t="s">
        <v>8</v>
      </c>
      <c r="F293" s="24" t="s">
        <v>306</v>
      </c>
      <c r="G293" s="24" t="s">
        <v>281</v>
      </c>
      <c r="H293" s="24" t="s">
        <v>8</v>
      </c>
      <c r="I293" s="24" t="s">
        <v>307</v>
      </c>
      <c r="J293" s="24">
        <v>100</v>
      </c>
      <c r="K293" s="24">
        <f t="shared" si="22"/>
        <v>100000</v>
      </c>
      <c r="L293" s="24"/>
    </row>
    <row r="294" spans="1:12">
      <c r="A294" s="24">
        <v>116</v>
      </c>
      <c r="B294" s="25">
        <v>44460</v>
      </c>
      <c r="C294" s="24" t="s">
        <v>290</v>
      </c>
      <c r="D294" s="24">
        <v>8</v>
      </c>
      <c r="E294" s="24" t="s">
        <v>8</v>
      </c>
      <c r="F294" s="24" t="s">
        <v>306</v>
      </c>
      <c r="G294" s="24" t="s">
        <v>290</v>
      </c>
      <c r="H294" s="24" t="s">
        <v>8</v>
      </c>
      <c r="I294" s="24" t="s">
        <v>307</v>
      </c>
      <c r="J294" s="24">
        <v>6</v>
      </c>
      <c r="K294" s="24">
        <f t="shared" si="22"/>
        <v>6000</v>
      </c>
      <c r="L294" s="24"/>
    </row>
    <row r="295" spans="1:12">
      <c r="A295" s="24">
        <v>117</v>
      </c>
      <c r="B295" s="25">
        <v>44460</v>
      </c>
      <c r="C295" s="24" t="s">
        <v>281</v>
      </c>
      <c r="D295" s="24">
        <v>8</v>
      </c>
      <c r="E295" s="24" t="s">
        <v>8</v>
      </c>
      <c r="F295" s="24" t="s">
        <v>286</v>
      </c>
      <c r="G295" s="24" t="s">
        <v>281</v>
      </c>
      <c r="H295" s="24" t="s">
        <v>8</v>
      </c>
      <c r="I295" s="24" t="s">
        <v>308</v>
      </c>
      <c r="J295" s="24">
        <v>106</v>
      </c>
      <c r="K295" s="24">
        <f t="shared" si="22"/>
        <v>106000</v>
      </c>
      <c r="L295" s="24"/>
    </row>
    <row r="296" spans="1:12">
      <c r="A296" s="24">
        <v>118</v>
      </c>
      <c r="B296" s="25">
        <v>44460</v>
      </c>
      <c r="C296" s="24" t="s">
        <v>281</v>
      </c>
      <c r="D296" s="24">
        <v>8</v>
      </c>
      <c r="E296" s="24" t="s">
        <v>8</v>
      </c>
      <c r="F296" s="24" t="s">
        <v>286</v>
      </c>
      <c r="G296" s="24" t="s">
        <v>281</v>
      </c>
      <c r="H296" s="24" t="s">
        <v>8</v>
      </c>
      <c r="I296" s="24" t="s">
        <v>300</v>
      </c>
      <c r="J296" s="24">
        <v>106</v>
      </c>
      <c r="K296" s="24">
        <f t="shared" si="22"/>
        <v>106000</v>
      </c>
      <c r="L296" s="24"/>
    </row>
    <row r="297" spans="1:12">
      <c r="A297" s="24">
        <v>119</v>
      </c>
      <c r="B297" s="25">
        <v>44460</v>
      </c>
      <c r="C297" s="24" t="s">
        <v>281</v>
      </c>
      <c r="D297" s="24">
        <v>8</v>
      </c>
      <c r="E297" s="24" t="s">
        <v>8</v>
      </c>
      <c r="F297" s="24" t="s">
        <v>286</v>
      </c>
      <c r="G297" s="24" t="s">
        <v>281</v>
      </c>
      <c r="H297" s="24" t="s">
        <v>8</v>
      </c>
      <c r="I297" s="24" t="s">
        <v>309</v>
      </c>
      <c r="J297" s="24">
        <v>150</v>
      </c>
      <c r="K297" s="24">
        <f t="shared" si="22"/>
        <v>150000</v>
      </c>
      <c r="L297" s="24"/>
    </row>
    <row r="298" spans="1:12">
      <c r="A298" s="24">
        <v>120</v>
      </c>
      <c r="B298" s="25">
        <v>44460</v>
      </c>
      <c r="C298" s="24" t="s">
        <v>281</v>
      </c>
      <c r="D298" s="24">
        <v>8</v>
      </c>
      <c r="E298" s="24" t="s">
        <v>8</v>
      </c>
      <c r="F298" s="24" t="s">
        <v>286</v>
      </c>
      <c r="G298" s="24" t="s">
        <v>281</v>
      </c>
      <c r="H298" s="24" t="s">
        <v>8</v>
      </c>
      <c r="I298" s="24" t="s">
        <v>310</v>
      </c>
      <c r="J298" s="24">
        <v>106</v>
      </c>
      <c r="K298" s="24">
        <f t="shared" si="22"/>
        <v>106000</v>
      </c>
      <c r="L298" s="24"/>
    </row>
    <row r="299" spans="1:12">
      <c r="A299" s="24">
        <v>121</v>
      </c>
      <c r="B299" s="25">
        <v>44460</v>
      </c>
      <c r="C299" s="24" t="s">
        <v>281</v>
      </c>
      <c r="D299" s="24">
        <v>8</v>
      </c>
      <c r="E299" s="24" t="s">
        <v>8</v>
      </c>
      <c r="F299" s="24" t="s">
        <v>311</v>
      </c>
      <c r="G299" s="24" t="s">
        <v>281</v>
      </c>
      <c r="H299" s="24" t="s">
        <v>8</v>
      </c>
      <c r="I299" s="24" t="s">
        <v>307</v>
      </c>
      <c r="J299" s="24">
        <v>61</v>
      </c>
      <c r="K299" s="24">
        <f t="shared" si="22"/>
        <v>61000</v>
      </c>
      <c r="L299" s="24"/>
    </row>
    <row r="300" spans="1:12">
      <c r="A300" s="24">
        <v>122</v>
      </c>
      <c r="B300" s="25">
        <v>44460</v>
      </c>
      <c r="C300" s="24" t="s">
        <v>281</v>
      </c>
      <c r="D300" s="24">
        <v>8</v>
      </c>
      <c r="E300" s="24" t="s">
        <v>8</v>
      </c>
      <c r="F300" s="24" t="s">
        <v>311</v>
      </c>
      <c r="G300" s="24" t="s">
        <v>281</v>
      </c>
      <c r="H300" s="24" t="s">
        <v>8</v>
      </c>
      <c r="I300" s="24" t="s">
        <v>307</v>
      </c>
      <c r="J300" s="24">
        <v>122</v>
      </c>
      <c r="K300" s="24">
        <f t="shared" si="22"/>
        <v>122000</v>
      </c>
      <c r="L300" s="24"/>
    </row>
    <row r="301" spans="1:12">
      <c r="A301" s="24">
        <v>2629</v>
      </c>
      <c r="B301" s="25">
        <v>44463</v>
      </c>
      <c r="C301" s="24" t="s">
        <v>281</v>
      </c>
      <c r="D301" s="24">
        <v>5</v>
      </c>
      <c r="E301" s="24" t="s">
        <v>8</v>
      </c>
      <c r="F301" s="24" t="s">
        <v>113</v>
      </c>
      <c r="G301" s="24" t="s">
        <v>281</v>
      </c>
      <c r="H301" s="24" t="s">
        <v>8</v>
      </c>
      <c r="I301" s="24" t="s">
        <v>314</v>
      </c>
      <c r="J301" s="24">
        <v>184</v>
      </c>
      <c r="K301" s="24">
        <f t="shared" si="22"/>
        <v>184000</v>
      </c>
      <c r="L301" s="24"/>
    </row>
    <row r="302" spans="1:12">
      <c r="A302" s="24">
        <v>2633</v>
      </c>
      <c r="B302" s="25">
        <v>44463</v>
      </c>
      <c r="C302" s="24" t="s">
        <v>219</v>
      </c>
      <c r="D302" s="24" t="s">
        <v>315</v>
      </c>
      <c r="E302" s="24" t="s">
        <v>8</v>
      </c>
      <c r="F302" s="24" t="s">
        <v>316</v>
      </c>
      <c r="G302" s="24" t="s">
        <v>317</v>
      </c>
      <c r="H302" s="24" t="s">
        <v>8</v>
      </c>
      <c r="I302" s="24" t="s">
        <v>321</v>
      </c>
      <c r="J302" s="24">
        <f>K302/1000</f>
        <v>100</v>
      </c>
      <c r="K302" s="24">
        <v>100000</v>
      </c>
      <c r="L302" s="24"/>
    </row>
    <row r="303" spans="1:12">
      <c r="A303" s="24">
        <v>2633</v>
      </c>
      <c r="B303" s="25">
        <v>44463</v>
      </c>
      <c r="C303" s="24" t="s">
        <v>215</v>
      </c>
      <c r="D303" s="24" t="s">
        <v>315</v>
      </c>
      <c r="E303" s="24" t="s">
        <v>8</v>
      </c>
      <c r="F303" s="24" t="s">
        <v>316</v>
      </c>
      <c r="G303" s="24" t="s">
        <v>318</v>
      </c>
      <c r="H303" s="24" t="s">
        <v>8</v>
      </c>
      <c r="I303" s="24" t="s">
        <v>321</v>
      </c>
      <c r="J303" s="24">
        <f t="shared" ref="J303" si="23">K303/1000</f>
        <v>304</v>
      </c>
      <c r="K303" s="24">
        <v>304000</v>
      </c>
      <c r="L303" s="24"/>
    </row>
    <row r="304" spans="1:12">
      <c r="A304" s="24">
        <v>2646</v>
      </c>
      <c r="B304" s="25">
        <v>44467</v>
      </c>
      <c r="C304" s="24" t="s">
        <v>281</v>
      </c>
      <c r="D304" s="24">
        <v>8</v>
      </c>
      <c r="E304" s="24" t="s">
        <v>8</v>
      </c>
      <c r="F304" s="24" t="s">
        <v>323</v>
      </c>
      <c r="G304" s="24" t="s">
        <v>281</v>
      </c>
      <c r="H304" s="24" t="s">
        <v>8</v>
      </c>
      <c r="I304" s="24" t="s">
        <v>324</v>
      </c>
      <c r="J304" s="24">
        <v>895</v>
      </c>
      <c r="K304" s="24">
        <f t="shared" ref="K304:K367" si="24">J304*1000</f>
        <v>895000</v>
      </c>
      <c r="L304" s="24"/>
    </row>
    <row r="305" spans="1:12">
      <c r="A305" s="24">
        <v>2651</v>
      </c>
      <c r="B305" s="25">
        <v>44467</v>
      </c>
      <c r="C305" s="24" t="s">
        <v>281</v>
      </c>
      <c r="D305" s="24">
        <v>8</v>
      </c>
      <c r="E305" s="24" t="s">
        <v>8</v>
      </c>
      <c r="F305" s="24" t="s">
        <v>325</v>
      </c>
      <c r="G305" s="24" t="s">
        <v>281</v>
      </c>
      <c r="H305" s="24" t="s">
        <v>8</v>
      </c>
      <c r="I305" s="24" t="s">
        <v>326</v>
      </c>
      <c r="J305" s="24">
        <v>130.97399999999999</v>
      </c>
      <c r="K305" s="24">
        <f t="shared" si="24"/>
        <v>130973.99999999999</v>
      </c>
      <c r="L305" s="24"/>
    </row>
    <row r="306" spans="1:12">
      <c r="A306" s="24">
        <v>123</v>
      </c>
      <c r="B306" s="25">
        <v>44473</v>
      </c>
      <c r="C306" s="24" t="s">
        <v>281</v>
      </c>
      <c r="D306" s="24">
        <v>8</v>
      </c>
      <c r="E306" s="24" t="s">
        <v>8</v>
      </c>
      <c r="F306" s="24" t="s">
        <v>327</v>
      </c>
      <c r="G306" s="24" t="s">
        <v>281</v>
      </c>
      <c r="H306" s="24" t="s">
        <v>8</v>
      </c>
      <c r="I306" s="24" t="s">
        <v>314</v>
      </c>
      <c r="J306" s="24">
        <v>52</v>
      </c>
      <c r="K306" s="24">
        <f t="shared" si="24"/>
        <v>52000</v>
      </c>
      <c r="L306" s="24"/>
    </row>
    <row r="307" spans="1:12">
      <c r="A307" s="24">
        <v>123</v>
      </c>
      <c r="B307" s="25">
        <v>44473</v>
      </c>
      <c r="C307" s="24" t="s">
        <v>290</v>
      </c>
      <c r="D307" s="24">
        <v>8</v>
      </c>
      <c r="E307" s="24" t="s">
        <v>8</v>
      </c>
      <c r="F307" s="24" t="s">
        <v>327</v>
      </c>
      <c r="G307" s="24" t="s">
        <v>290</v>
      </c>
      <c r="H307" s="24" t="s">
        <v>8</v>
      </c>
      <c r="I307" s="24" t="s">
        <v>314</v>
      </c>
      <c r="J307" s="24">
        <v>60</v>
      </c>
      <c r="K307" s="24">
        <f t="shared" si="24"/>
        <v>60000</v>
      </c>
      <c r="L307" s="24"/>
    </row>
    <row r="308" spans="1:12">
      <c r="A308" s="24">
        <v>124</v>
      </c>
      <c r="B308" s="25">
        <v>44473</v>
      </c>
      <c r="C308" s="24" t="s">
        <v>290</v>
      </c>
      <c r="D308" s="24">
        <v>8</v>
      </c>
      <c r="E308" s="24" t="s">
        <v>8</v>
      </c>
      <c r="F308" s="24" t="s">
        <v>328</v>
      </c>
      <c r="G308" s="24" t="s">
        <v>290</v>
      </c>
      <c r="H308" s="24" t="s">
        <v>8</v>
      </c>
      <c r="I308" s="24" t="s">
        <v>103</v>
      </c>
      <c r="J308" s="24">
        <v>24.5</v>
      </c>
      <c r="K308" s="24">
        <f t="shared" si="24"/>
        <v>24500</v>
      </c>
      <c r="L308" s="24"/>
    </row>
    <row r="309" spans="1:12">
      <c r="A309" s="24">
        <v>125</v>
      </c>
      <c r="B309" s="25">
        <v>44473</v>
      </c>
      <c r="C309" s="24" t="s">
        <v>281</v>
      </c>
      <c r="D309" s="24">
        <v>8</v>
      </c>
      <c r="E309" s="24" t="s">
        <v>8</v>
      </c>
      <c r="F309" s="24" t="s">
        <v>134</v>
      </c>
      <c r="G309" s="24" t="s">
        <v>45</v>
      </c>
      <c r="H309" s="24" t="s">
        <v>8</v>
      </c>
      <c r="I309" s="24" t="s">
        <v>329</v>
      </c>
      <c r="J309" s="24">
        <v>17</v>
      </c>
      <c r="K309" s="24">
        <f t="shared" si="24"/>
        <v>17000</v>
      </c>
      <c r="L309" s="24"/>
    </row>
    <row r="310" spans="1:12">
      <c r="A310" s="24">
        <v>125</v>
      </c>
      <c r="B310" s="25">
        <v>44473</v>
      </c>
      <c r="C310" s="24" t="s">
        <v>290</v>
      </c>
      <c r="D310" s="24">
        <v>8</v>
      </c>
      <c r="E310" s="24" t="s">
        <v>8</v>
      </c>
      <c r="F310" s="24" t="s">
        <v>134</v>
      </c>
      <c r="G310" s="24" t="s">
        <v>290</v>
      </c>
      <c r="H310" s="24" t="s">
        <v>8</v>
      </c>
      <c r="I310" s="24" t="s">
        <v>329</v>
      </c>
      <c r="J310" s="24">
        <v>6</v>
      </c>
      <c r="K310" s="24">
        <f t="shared" si="24"/>
        <v>6000</v>
      </c>
      <c r="L310" s="24"/>
    </row>
    <row r="311" spans="1:12">
      <c r="A311" s="24">
        <v>126</v>
      </c>
      <c r="B311" s="25">
        <v>44473</v>
      </c>
      <c r="C311" s="24" t="s">
        <v>281</v>
      </c>
      <c r="D311" s="24">
        <v>8</v>
      </c>
      <c r="E311" s="24" t="s">
        <v>8</v>
      </c>
      <c r="F311" s="24" t="s">
        <v>51</v>
      </c>
      <c r="G311" s="24" t="s">
        <v>45</v>
      </c>
      <c r="H311" s="24" t="s">
        <v>8</v>
      </c>
      <c r="I311" s="24" t="s">
        <v>307</v>
      </c>
      <c r="J311" s="24">
        <v>200</v>
      </c>
      <c r="K311" s="24">
        <f t="shared" si="24"/>
        <v>200000</v>
      </c>
      <c r="L311" s="24"/>
    </row>
    <row r="312" spans="1:12">
      <c r="A312" s="24">
        <v>126</v>
      </c>
      <c r="B312" s="25">
        <v>44473</v>
      </c>
      <c r="C312" s="24" t="s">
        <v>290</v>
      </c>
      <c r="D312" s="24">
        <v>8</v>
      </c>
      <c r="E312" s="24" t="s">
        <v>8</v>
      </c>
      <c r="F312" s="24" t="s">
        <v>51</v>
      </c>
      <c r="G312" s="24" t="s">
        <v>290</v>
      </c>
      <c r="H312" s="24" t="s">
        <v>8</v>
      </c>
      <c r="I312" s="24" t="s">
        <v>307</v>
      </c>
      <c r="J312" s="24">
        <v>50</v>
      </c>
      <c r="K312" s="24">
        <f t="shared" si="24"/>
        <v>50000</v>
      </c>
      <c r="L312" s="24"/>
    </row>
    <row r="313" spans="1:12">
      <c r="A313" s="24">
        <v>127</v>
      </c>
      <c r="B313" s="25">
        <v>44474</v>
      </c>
      <c r="C313" s="24" t="s">
        <v>281</v>
      </c>
      <c r="D313" s="24">
        <v>8</v>
      </c>
      <c r="E313" s="24" t="s">
        <v>8</v>
      </c>
      <c r="F313" s="24" t="s">
        <v>286</v>
      </c>
      <c r="G313" s="24" t="s">
        <v>45</v>
      </c>
      <c r="H313" s="24" t="s">
        <v>8</v>
      </c>
      <c r="I313" s="24" t="s">
        <v>330</v>
      </c>
      <c r="J313" s="24">
        <v>50</v>
      </c>
      <c r="K313" s="24">
        <f t="shared" si="24"/>
        <v>50000</v>
      </c>
      <c r="L313" s="24"/>
    </row>
    <row r="314" spans="1:12">
      <c r="A314" s="24">
        <v>128</v>
      </c>
      <c r="B314" s="25">
        <v>44474</v>
      </c>
      <c r="C314" s="24" t="s">
        <v>281</v>
      </c>
      <c r="D314" s="24">
        <v>8</v>
      </c>
      <c r="E314" s="24" t="s">
        <v>8</v>
      </c>
      <c r="F314" s="24" t="s">
        <v>286</v>
      </c>
      <c r="G314" s="24" t="s">
        <v>45</v>
      </c>
      <c r="H314" s="24" t="s">
        <v>8</v>
      </c>
      <c r="I314" s="24" t="s">
        <v>331</v>
      </c>
      <c r="J314" s="24">
        <v>100</v>
      </c>
      <c r="K314" s="24">
        <f t="shared" si="24"/>
        <v>100000</v>
      </c>
      <c r="L314" s="24"/>
    </row>
    <row r="315" spans="1:12">
      <c r="A315" s="24">
        <v>129</v>
      </c>
      <c r="B315" s="25">
        <v>44474</v>
      </c>
      <c r="C315" s="24" t="s">
        <v>281</v>
      </c>
      <c r="D315" s="24">
        <v>8</v>
      </c>
      <c r="E315" s="24" t="s">
        <v>8</v>
      </c>
      <c r="F315" s="24" t="s">
        <v>286</v>
      </c>
      <c r="G315" s="24" t="s">
        <v>45</v>
      </c>
      <c r="H315" s="24" t="s">
        <v>8</v>
      </c>
      <c r="I315" s="24" t="s">
        <v>332</v>
      </c>
      <c r="J315" s="24">
        <v>29</v>
      </c>
      <c r="K315" s="24">
        <f t="shared" si="24"/>
        <v>29000</v>
      </c>
      <c r="L315" s="24"/>
    </row>
    <row r="316" spans="1:12">
      <c r="A316" s="24">
        <v>2699</v>
      </c>
      <c r="B316" s="25">
        <v>44474</v>
      </c>
      <c r="C316" s="24" t="s">
        <v>215</v>
      </c>
      <c r="D316" s="24">
        <v>14</v>
      </c>
      <c r="E316" s="24" t="s">
        <v>8</v>
      </c>
      <c r="F316" s="24" t="s">
        <v>146</v>
      </c>
      <c r="G316" s="24" t="s">
        <v>217</v>
      </c>
      <c r="H316" s="24" t="s">
        <v>8</v>
      </c>
      <c r="I316" s="24" t="s">
        <v>378</v>
      </c>
      <c r="J316" s="24">
        <v>207.7</v>
      </c>
      <c r="K316" s="24">
        <v>207700</v>
      </c>
      <c r="L316" s="24"/>
    </row>
    <row r="317" spans="1:12">
      <c r="A317" s="24">
        <v>130</v>
      </c>
      <c r="B317" s="25">
        <v>44476</v>
      </c>
      <c r="C317" s="24" t="s">
        <v>281</v>
      </c>
      <c r="D317" s="24">
        <v>8</v>
      </c>
      <c r="E317" s="24" t="s">
        <v>8</v>
      </c>
      <c r="F317" s="24" t="s">
        <v>333</v>
      </c>
      <c r="G317" s="24" t="s">
        <v>45</v>
      </c>
      <c r="H317" s="24" t="s">
        <v>8</v>
      </c>
      <c r="I317" s="24" t="s">
        <v>334</v>
      </c>
      <c r="J317" s="24">
        <v>10</v>
      </c>
      <c r="K317" s="24">
        <f t="shared" si="24"/>
        <v>10000</v>
      </c>
      <c r="L317" s="24"/>
    </row>
    <row r="318" spans="1:12">
      <c r="A318" s="24">
        <v>130</v>
      </c>
      <c r="B318" s="25">
        <v>44476</v>
      </c>
      <c r="C318" s="24" t="s">
        <v>48</v>
      </c>
      <c r="D318" s="24">
        <v>8</v>
      </c>
      <c r="E318" s="24" t="s">
        <v>8</v>
      </c>
      <c r="F318" s="24" t="s">
        <v>333</v>
      </c>
      <c r="G318" s="24" t="s">
        <v>290</v>
      </c>
      <c r="H318" s="24" t="s">
        <v>8</v>
      </c>
      <c r="I318" s="24" t="s">
        <v>334</v>
      </c>
      <c r="J318" s="24">
        <v>390</v>
      </c>
      <c r="K318" s="24">
        <f t="shared" si="24"/>
        <v>390000</v>
      </c>
      <c r="L318" s="24"/>
    </row>
    <row r="319" spans="1:12">
      <c r="A319" s="24">
        <v>131</v>
      </c>
      <c r="B319" s="25">
        <v>44481</v>
      </c>
      <c r="C319" s="24" t="s">
        <v>281</v>
      </c>
      <c r="D319" s="24">
        <v>8</v>
      </c>
      <c r="E319" s="24" t="s">
        <v>8</v>
      </c>
      <c r="F319" s="24" t="s">
        <v>335</v>
      </c>
      <c r="G319" s="24" t="s">
        <v>45</v>
      </c>
      <c r="H319" s="24" t="s">
        <v>8</v>
      </c>
      <c r="I319" s="24" t="s">
        <v>336</v>
      </c>
      <c r="J319" s="24">
        <v>460</v>
      </c>
      <c r="K319" s="24">
        <f t="shared" si="24"/>
        <v>460000</v>
      </c>
      <c r="L319" s="24"/>
    </row>
    <row r="320" spans="1:12">
      <c r="A320" s="24">
        <v>132</v>
      </c>
      <c r="B320" s="25">
        <v>44481</v>
      </c>
      <c r="C320" s="24" t="s">
        <v>281</v>
      </c>
      <c r="D320" s="24">
        <v>8</v>
      </c>
      <c r="E320" s="24" t="s">
        <v>8</v>
      </c>
      <c r="F320" s="24" t="s">
        <v>337</v>
      </c>
      <c r="G320" s="24" t="s">
        <v>45</v>
      </c>
      <c r="H320" s="24" t="s">
        <v>8</v>
      </c>
      <c r="I320" s="24" t="s">
        <v>338</v>
      </c>
      <c r="J320" s="24">
        <v>30</v>
      </c>
      <c r="K320" s="24">
        <f t="shared" si="24"/>
        <v>30000</v>
      </c>
      <c r="L320" s="24"/>
    </row>
    <row r="321" spans="1:12">
      <c r="A321" s="24">
        <v>132</v>
      </c>
      <c r="B321" s="25">
        <v>44481</v>
      </c>
      <c r="C321" s="24" t="s">
        <v>48</v>
      </c>
      <c r="D321" s="24">
        <v>8</v>
      </c>
      <c r="E321" s="24" t="s">
        <v>8</v>
      </c>
      <c r="F321" s="24" t="s">
        <v>337</v>
      </c>
      <c r="G321" s="24" t="s">
        <v>290</v>
      </c>
      <c r="H321" s="24" t="s">
        <v>8</v>
      </c>
      <c r="I321" s="24" t="s">
        <v>338</v>
      </c>
      <c r="J321" s="24">
        <v>30.1</v>
      </c>
      <c r="K321" s="24">
        <f t="shared" si="24"/>
        <v>30100</v>
      </c>
      <c r="L321" s="24"/>
    </row>
    <row r="322" spans="1:12">
      <c r="A322" s="24">
        <v>2750</v>
      </c>
      <c r="B322" s="25">
        <v>44477</v>
      </c>
      <c r="C322" s="24" t="s">
        <v>281</v>
      </c>
      <c r="D322" s="24">
        <v>8</v>
      </c>
      <c r="E322" s="24" t="s">
        <v>8</v>
      </c>
      <c r="F322" s="24" t="s">
        <v>339</v>
      </c>
      <c r="G322" s="24" t="s">
        <v>45</v>
      </c>
      <c r="H322" s="24" t="s">
        <v>8</v>
      </c>
      <c r="I322" s="24" t="s">
        <v>340</v>
      </c>
      <c r="J322" s="24">
        <v>470</v>
      </c>
      <c r="K322" s="24">
        <f t="shared" si="24"/>
        <v>470000</v>
      </c>
      <c r="L322" s="24"/>
    </row>
    <row r="323" spans="1:12">
      <c r="A323" s="24">
        <v>2751</v>
      </c>
      <c r="B323" s="25">
        <v>44477</v>
      </c>
      <c r="C323" s="24" t="s">
        <v>281</v>
      </c>
      <c r="D323" s="24">
        <v>8</v>
      </c>
      <c r="E323" s="24" t="s">
        <v>8</v>
      </c>
      <c r="F323" s="24" t="s">
        <v>341</v>
      </c>
      <c r="G323" s="24" t="s">
        <v>45</v>
      </c>
      <c r="H323" s="24" t="s">
        <v>8</v>
      </c>
      <c r="I323" s="24" t="s">
        <v>340</v>
      </c>
      <c r="J323" s="24">
        <v>368</v>
      </c>
      <c r="K323" s="24">
        <f t="shared" si="24"/>
        <v>368000</v>
      </c>
      <c r="L323" s="24"/>
    </row>
    <row r="324" spans="1:12">
      <c r="A324" s="24">
        <v>2752</v>
      </c>
      <c r="B324" s="25">
        <v>44477</v>
      </c>
      <c r="C324" s="24" t="s">
        <v>215</v>
      </c>
      <c r="D324" s="24" t="s">
        <v>319</v>
      </c>
      <c r="E324" s="24" t="s">
        <v>8</v>
      </c>
      <c r="F324" s="24" t="s">
        <v>320</v>
      </c>
      <c r="G324" s="24" t="s">
        <v>45</v>
      </c>
      <c r="H324" s="24" t="s">
        <v>8</v>
      </c>
      <c r="I324" s="24" t="s">
        <v>322</v>
      </c>
      <c r="J324" s="24">
        <f>K324/1000</f>
        <v>900</v>
      </c>
      <c r="K324" s="24">
        <v>900000</v>
      </c>
      <c r="L324" s="24"/>
    </row>
    <row r="325" spans="1:12">
      <c r="A325" s="24">
        <v>133</v>
      </c>
      <c r="B325" s="25">
        <v>44481</v>
      </c>
      <c r="C325" s="24" t="s">
        <v>48</v>
      </c>
      <c r="D325" s="24">
        <v>8</v>
      </c>
      <c r="E325" s="24" t="s">
        <v>8</v>
      </c>
      <c r="F325" s="24" t="s">
        <v>348</v>
      </c>
      <c r="G325" s="24" t="s">
        <v>290</v>
      </c>
      <c r="H325" s="24" t="s">
        <v>8</v>
      </c>
      <c r="I325" s="24" t="s">
        <v>349</v>
      </c>
      <c r="J325" s="24">
        <v>82</v>
      </c>
      <c r="K325" s="24">
        <f>J325*1000</f>
        <v>82000</v>
      </c>
      <c r="L325" s="24"/>
    </row>
    <row r="326" spans="1:12">
      <c r="A326" s="24">
        <v>2769</v>
      </c>
      <c r="B326" s="25">
        <v>44482</v>
      </c>
      <c r="C326" s="24" t="s">
        <v>281</v>
      </c>
      <c r="D326" s="24">
        <v>8</v>
      </c>
      <c r="E326" s="24" t="s">
        <v>8</v>
      </c>
      <c r="F326" s="24" t="s">
        <v>342</v>
      </c>
      <c r="G326" s="24" t="s">
        <v>45</v>
      </c>
      <c r="H326" s="24" t="s">
        <v>8</v>
      </c>
      <c r="I326" s="24" t="s">
        <v>343</v>
      </c>
      <c r="J326" s="24">
        <v>680.80899999999997</v>
      </c>
      <c r="K326" s="24">
        <f t="shared" si="24"/>
        <v>680809</v>
      </c>
      <c r="L326" s="24"/>
    </row>
    <row r="327" spans="1:12" ht="15.75" thickBot="1">
      <c r="A327" s="24">
        <v>2769</v>
      </c>
      <c r="B327" s="25">
        <v>44482</v>
      </c>
      <c r="C327" s="24" t="s">
        <v>48</v>
      </c>
      <c r="D327" s="24">
        <v>8</v>
      </c>
      <c r="E327" s="24" t="s">
        <v>8</v>
      </c>
      <c r="F327" s="24" t="s">
        <v>342</v>
      </c>
      <c r="G327" s="24" t="s">
        <v>290</v>
      </c>
      <c r="H327" s="24" t="s">
        <v>8</v>
      </c>
      <c r="I327" s="24" t="s">
        <v>343</v>
      </c>
      <c r="J327" s="24">
        <v>2</v>
      </c>
      <c r="K327" s="24">
        <f t="shared" si="24"/>
        <v>2000</v>
      </c>
      <c r="L327" s="24"/>
    </row>
    <row r="328" spans="1:12" ht="79.5" thickBot="1">
      <c r="A328" s="24">
        <v>2776</v>
      </c>
      <c r="B328" s="25">
        <v>44482</v>
      </c>
      <c r="C328" s="24" t="s">
        <v>281</v>
      </c>
      <c r="D328" s="24">
        <v>8</v>
      </c>
      <c r="E328" s="24" t="s">
        <v>8</v>
      </c>
      <c r="F328" s="24" t="s">
        <v>344</v>
      </c>
      <c r="G328" s="24" t="s">
        <v>45</v>
      </c>
      <c r="H328" s="24" t="s">
        <v>8</v>
      </c>
      <c r="I328" s="24" t="s">
        <v>345</v>
      </c>
      <c r="J328" s="24">
        <v>241.45699999999999</v>
      </c>
      <c r="K328" s="24">
        <f t="shared" si="24"/>
        <v>241457</v>
      </c>
      <c r="L328" s="27" t="s">
        <v>362</v>
      </c>
    </row>
    <row r="329" spans="1:12">
      <c r="A329" s="24">
        <v>2777</v>
      </c>
      <c r="B329" s="25">
        <v>44482</v>
      </c>
      <c r="C329" s="24" t="s">
        <v>281</v>
      </c>
      <c r="D329" s="24">
        <v>8</v>
      </c>
      <c r="E329" s="24" t="s">
        <v>8</v>
      </c>
      <c r="F329" s="24" t="s">
        <v>346</v>
      </c>
      <c r="G329" s="24" t="s">
        <v>45</v>
      </c>
      <c r="H329" s="24" t="s">
        <v>8</v>
      </c>
      <c r="I329" s="24" t="s">
        <v>347</v>
      </c>
      <c r="J329" s="24">
        <v>250</v>
      </c>
      <c r="K329" s="24">
        <f t="shared" si="24"/>
        <v>250000</v>
      </c>
      <c r="L329" s="24"/>
    </row>
    <row r="330" spans="1:12">
      <c r="A330" s="24">
        <v>134</v>
      </c>
      <c r="B330" s="25">
        <v>44489</v>
      </c>
      <c r="C330" s="24" t="s">
        <v>281</v>
      </c>
      <c r="D330" s="24">
        <v>8</v>
      </c>
      <c r="E330" s="24" t="s">
        <v>8</v>
      </c>
      <c r="F330" s="24" t="s">
        <v>403</v>
      </c>
      <c r="G330" s="24" t="s">
        <v>404</v>
      </c>
      <c r="H330" s="24" t="s">
        <v>8</v>
      </c>
      <c r="I330" s="24" t="s">
        <v>405</v>
      </c>
      <c r="J330" s="24">
        <v>119</v>
      </c>
      <c r="K330" s="24">
        <f t="shared" si="24"/>
        <v>119000</v>
      </c>
      <c r="L330" s="24"/>
    </row>
    <row r="331" spans="1:12">
      <c r="A331" s="24">
        <v>135</v>
      </c>
      <c r="B331" s="25">
        <v>44489</v>
      </c>
      <c r="C331" s="24" t="s">
        <v>281</v>
      </c>
      <c r="D331" s="24">
        <v>8</v>
      </c>
      <c r="E331" s="24" t="s">
        <v>8</v>
      </c>
      <c r="F331" s="24" t="s">
        <v>406</v>
      </c>
      <c r="G331" s="24" t="s">
        <v>404</v>
      </c>
      <c r="H331" s="24" t="s">
        <v>8</v>
      </c>
      <c r="I331" s="24" t="s">
        <v>407</v>
      </c>
      <c r="J331" s="24">
        <v>84</v>
      </c>
      <c r="K331" s="24">
        <f>J331*1000</f>
        <v>84000</v>
      </c>
      <c r="L331" s="24"/>
    </row>
    <row r="332" spans="1:12">
      <c r="A332" s="24">
        <v>136</v>
      </c>
      <c r="B332" s="25">
        <v>44490</v>
      </c>
      <c r="C332" s="24" t="s">
        <v>281</v>
      </c>
      <c r="D332" s="24">
        <v>8</v>
      </c>
      <c r="E332" s="24" t="s">
        <v>8</v>
      </c>
      <c r="F332" s="24" t="s">
        <v>412</v>
      </c>
      <c r="G332" s="24" t="s">
        <v>45</v>
      </c>
      <c r="H332" s="24" t="s">
        <v>8</v>
      </c>
      <c r="I332" s="24" t="s">
        <v>413</v>
      </c>
      <c r="J332" s="24">
        <v>100</v>
      </c>
      <c r="K332" s="24">
        <f>J332*1000</f>
        <v>100000</v>
      </c>
      <c r="L332" s="24"/>
    </row>
    <row r="333" spans="1:12">
      <c r="A333" s="24">
        <v>136</v>
      </c>
      <c r="B333" s="25">
        <v>44490</v>
      </c>
      <c r="C333" s="24" t="s">
        <v>48</v>
      </c>
      <c r="D333" s="24">
        <v>8</v>
      </c>
      <c r="E333" s="24" t="s">
        <v>8</v>
      </c>
      <c r="F333" s="24" t="s">
        <v>412</v>
      </c>
      <c r="G333" s="24" t="s">
        <v>290</v>
      </c>
      <c r="H333" s="24" t="s">
        <v>8</v>
      </c>
      <c r="I333" s="24" t="s">
        <v>413</v>
      </c>
      <c r="J333" s="24">
        <v>100</v>
      </c>
      <c r="K333" s="24">
        <f>J333*1000</f>
        <v>100000</v>
      </c>
      <c r="L333" s="24"/>
    </row>
    <row r="334" spans="1:12">
      <c r="A334" s="24">
        <v>2823</v>
      </c>
      <c r="B334" s="25">
        <v>44490</v>
      </c>
      <c r="C334" s="24" t="s">
        <v>281</v>
      </c>
      <c r="D334" s="24">
        <v>8</v>
      </c>
      <c r="E334" s="24" t="s">
        <v>8</v>
      </c>
      <c r="F334" s="24" t="s">
        <v>408</v>
      </c>
      <c r="G334" s="24" t="s">
        <v>45</v>
      </c>
      <c r="H334" s="24" t="s">
        <v>8</v>
      </c>
      <c r="I334" s="24" t="s">
        <v>409</v>
      </c>
      <c r="J334" s="24">
        <v>600</v>
      </c>
      <c r="K334" s="24">
        <f>J334*1000</f>
        <v>600000</v>
      </c>
      <c r="L334" s="24"/>
    </row>
    <row r="335" spans="1:12">
      <c r="A335" s="24">
        <v>2824</v>
      </c>
      <c r="B335" s="25">
        <v>44490</v>
      </c>
      <c r="C335" s="24" t="s">
        <v>281</v>
      </c>
      <c r="D335" s="24">
        <v>8</v>
      </c>
      <c r="E335" s="24" t="s">
        <v>8</v>
      </c>
      <c r="F335" s="24" t="s">
        <v>408</v>
      </c>
      <c r="G335" s="24" t="s">
        <v>45</v>
      </c>
      <c r="H335" s="24" t="s">
        <v>8</v>
      </c>
      <c r="I335" s="24" t="s">
        <v>410</v>
      </c>
      <c r="J335" s="24">
        <v>111.55500000000001</v>
      </c>
      <c r="K335" s="24">
        <f>J335*1000</f>
        <v>111555</v>
      </c>
      <c r="L335" s="24" t="s">
        <v>411</v>
      </c>
    </row>
    <row r="336" spans="1:12">
      <c r="A336" s="24">
        <v>2837</v>
      </c>
      <c r="B336" s="25">
        <v>44490</v>
      </c>
      <c r="C336" s="24" t="s">
        <v>219</v>
      </c>
      <c r="D336" s="24">
        <v>10</v>
      </c>
      <c r="E336" s="24" t="s">
        <v>8</v>
      </c>
      <c r="F336" s="24" t="s">
        <v>363</v>
      </c>
      <c r="G336" s="24" t="s">
        <v>290</v>
      </c>
      <c r="H336" s="24" t="s">
        <v>8</v>
      </c>
      <c r="I336" s="24" t="s">
        <v>365</v>
      </c>
      <c r="J336" s="24">
        <f>K336/1000</f>
        <v>2</v>
      </c>
      <c r="K336" s="24">
        <v>2000</v>
      </c>
      <c r="L336" s="24"/>
    </row>
    <row r="337" spans="1:12">
      <c r="A337" s="24">
        <v>2837</v>
      </c>
      <c r="B337" s="25">
        <v>44490</v>
      </c>
      <c r="C337" s="24" t="s">
        <v>215</v>
      </c>
      <c r="D337" s="24">
        <v>10</v>
      </c>
      <c r="E337" s="24" t="s">
        <v>8</v>
      </c>
      <c r="F337" s="24" t="s">
        <v>363</v>
      </c>
      <c r="G337" s="24" t="s">
        <v>364</v>
      </c>
      <c r="H337" s="24" t="s">
        <v>8</v>
      </c>
      <c r="I337" s="24" t="s">
        <v>365</v>
      </c>
      <c r="J337" s="24">
        <f>K337/1000</f>
        <v>250.482</v>
      </c>
      <c r="K337" s="24">
        <v>250482</v>
      </c>
      <c r="L337" s="24"/>
    </row>
    <row r="338" spans="1:12">
      <c r="A338" s="24">
        <v>2864</v>
      </c>
      <c r="B338" s="25">
        <v>44491</v>
      </c>
      <c r="C338" s="24" t="s">
        <v>379</v>
      </c>
      <c r="D338" s="24">
        <v>8</v>
      </c>
      <c r="E338" s="24" t="s">
        <v>8</v>
      </c>
      <c r="F338" s="24" t="s">
        <v>380</v>
      </c>
      <c r="G338" s="24" t="s">
        <v>379</v>
      </c>
      <c r="H338" s="24" t="s">
        <v>8</v>
      </c>
      <c r="I338" s="24" t="s">
        <v>381</v>
      </c>
      <c r="J338" s="24">
        <v>134</v>
      </c>
      <c r="K338" s="24">
        <v>134000</v>
      </c>
      <c r="L338" s="24"/>
    </row>
    <row r="339" spans="1:12">
      <c r="A339" s="24">
        <v>137</v>
      </c>
      <c r="B339" s="25">
        <v>44494</v>
      </c>
      <c r="C339" s="24" t="s">
        <v>281</v>
      </c>
      <c r="D339" s="24">
        <v>8</v>
      </c>
      <c r="E339" s="24" t="s">
        <v>8</v>
      </c>
      <c r="F339" s="24" t="s">
        <v>350</v>
      </c>
      <c r="G339" s="24" t="s">
        <v>45</v>
      </c>
      <c r="H339" s="24" t="s">
        <v>8</v>
      </c>
      <c r="I339" s="24" t="s">
        <v>351</v>
      </c>
      <c r="J339" s="24">
        <v>747.5</v>
      </c>
      <c r="K339" s="24">
        <f t="shared" si="24"/>
        <v>747500</v>
      </c>
      <c r="L339" s="24"/>
    </row>
    <row r="340" spans="1:12">
      <c r="A340" s="24">
        <v>137</v>
      </c>
      <c r="B340" s="25">
        <v>44494</v>
      </c>
      <c r="C340" s="24" t="s">
        <v>48</v>
      </c>
      <c r="D340" s="24">
        <v>8</v>
      </c>
      <c r="E340" s="24" t="s">
        <v>8</v>
      </c>
      <c r="F340" s="24" t="s">
        <v>350</v>
      </c>
      <c r="G340" s="24" t="s">
        <v>290</v>
      </c>
      <c r="H340" s="24" t="s">
        <v>8</v>
      </c>
      <c r="I340" s="24" t="s">
        <v>351</v>
      </c>
      <c r="J340" s="24">
        <v>2.5</v>
      </c>
      <c r="K340" s="24">
        <f t="shared" si="24"/>
        <v>2500</v>
      </c>
      <c r="L340" s="24"/>
    </row>
    <row r="341" spans="1:12">
      <c r="A341" s="24">
        <v>138</v>
      </c>
      <c r="B341" s="25">
        <v>44494</v>
      </c>
      <c r="C341" s="24" t="s">
        <v>281</v>
      </c>
      <c r="D341" s="24">
        <v>8</v>
      </c>
      <c r="E341" s="24" t="s">
        <v>8</v>
      </c>
      <c r="F341" s="24" t="s">
        <v>352</v>
      </c>
      <c r="G341" s="24" t="s">
        <v>45</v>
      </c>
      <c r="H341" s="24" t="s">
        <v>8</v>
      </c>
      <c r="I341" s="24" t="s">
        <v>353</v>
      </c>
      <c r="J341" s="24">
        <v>100</v>
      </c>
      <c r="K341" s="24">
        <f t="shared" si="24"/>
        <v>100000</v>
      </c>
      <c r="L341" s="24"/>
    </row>
    <row r="342" spans="1:12">
      <c r="A342" s="24">
        <v>139</v>
      </c>
      <c r="B342" s="25">
        <v>44494</v>
      </c>
      <c r="C342" s="24" t="s">
        <v>281</v>
      </c>
      <c r="D342" s="24">
        <v>8</v>
      </c>
      <c r="E342" s="24" t="s">
        <v>8</v>
      </c>
      <c r="F342" s="24" t="s">
        <v>354</v>
      </c>
      <c r="G342" s="24" t="s">
        <v>45</v>
      </c>
      <c r="H342" s="24" t="s">
        <v>8</v>
      </c>
      <c r="I342" s="24" t="s">
        <v>355</v>
      </c>
      <c r="J342" s="24">
        <v>129</v>
      </c>
      <c r="K342" s="24">
        <f t="shared" si="24"/>
        <v>129000</v>
      </c>
      <c r="L342" s="24"/>
    </row>
    <row r="343" spans="1:12">
      <c r="A343" s="24">
        <v>139</v>
      </c>
      <c r="B343" s="25">
        <v>44494</v>
      </c>
      <c r="C343" s="24" t="s">
        <v>48</v>
      </c>
      <c r="D343" s="24">
        <v>8</v>
      </c>
      <c r="E343" s="24" t="s">
        <v>8</v>
      </c>
      <c r="F343" s="24" t="s">
        <v>354</v>
      </c>
      <c r="G343" s="24" t="s">
        <v>290</v>
      </c>
      <c r="H343" s="24" t="s">
        <v>8</v>
      </c>
      <c r="I343" s="24" t="s">
        <v>355</v>
      </c>
      <c r="J343" s="24">
        <v>60</v>
      </c>
      <c r="K343" s="24">
        <f t="shared" si="24"/>
        <v>60000</v>
      </c>
      <c r="L343" s="24"/>
    </row>
    <row r="344" spans="1:12">
      <c r="A344" s="24">
        <v>140</v>
      </c>
      <c r="B344" s="25">
        <v>44497</v>
      </c>
      <c r="C344" s="24" t="s">
        <v>48</v>
      </c>
      <c r="D344" s="24">
        <v>8</v>
      </c>
      <c r="E344" s="24" t="s">
        <v>8</v>
      </c>
      <c r="F344" s="24" t="s">
        <v>356</v>
      </c>
      <c r="G344" s="24" t="s">
        <v>290</v>
      </c>
      <c r="H344" s="24" t="s">
        <v>8</v>
      </c>
      <c r="I344" s="24" t="s">
        <v>357</v>
      </c>
      <c r="J344" s="24">
        <v>29</v>
      </c>
      <c r="K344" s="24">
        <f t="shared" si="24"/>
        <v>29000</v>
      </c>
      <c r="L344" s="24"/>
    </row>
    <row r="345" spans="1:12">
      <c r="A345" s="24">
        <v>141</v>
      </c>
      <c r="B345" s="25">
        <v>44497</v>
      </c>
      <c r="C345" s="24" t="s">
        <v>281</v>
      </c>
      <c r="D345" s="24">
        <v>8</v>
      </c>
      <c r="E345" s="24" t="s">
        <v>8</v>
      </c>
      <c r="F345" s="24" t="s">
        <v>134</v>
      </c>
      <c r="G345" s="24" t="s">
        <v>45</v>
      </c>
      <c r="H345" s="24" t="s">
        <v>8</v>
      </c>
      <c r="I345" s="24" t="s">
        <v>358</v>
      </c>
      <c r="J345" s="24">
        <v>70</v>
      </c>
      <c r="K345" s="24">
        <f t="shared" si="24"/>
        <v>70000</v>
      </c>
      <c r="L345" s="24"/>
    </row>
    <row r="346" spans="1:12">
      <c r="A346" s="24">
        <v>141</v>
      </c>
      <c r="B346" s="25">
        <v>44497</v>
      </c>
      <c r="C346" s="24" t="s">
        <v>48</v>
      </c>
      <c r="D346" s="24">
        <v>8</v>
      </c>
      <c r="E346" s="24" t="s">
        <v>8</v>
      </c>
      <c r="F346" s="24" t="s">
        <v>134</v>
      </c>
      <c r="G346" s="24" t="s">
        <v>290</v>
      </c>
      <c r="H346" s="24" t="s">
        <v>8</v>
      </c>
      <c r="I346" s="24" t="s">
        <v>358</v>
      </c>
      <c r="J346" s="24">
        <v>1</v>
      </c>
      <c r="K346" s="24">
        <f t="shared" si="24"/>
        <v>1000</v>
      </c>
      <c r="L346" s="24"/>
    </row>
    <row r="347" spans="1:12">
      <c r="A347" s="24">
        <v>142</v>
      </c>
      <c r="B347" s="25">
        <v>44498</v>
      </c>
      <c r="C347" s="24" t="s">
        <v>281</v>
      </c>
      <c r="D347" s="24">
        <v>8</v>
      </c>
      <c r="E347" s="24" t="s">
        <v>8</v>
      </c>
      <c r="F347" s="24" t="s">
        <v>354</v>
      </c>
      <c r="G347" s="24" t="s">
        <v>45</v>
      </c>
      <c r="H347" s="24" t="s">
        <v>8</v>
      </c>
      <c r="I347" s="24" t="s">
        <v>355</v>
      </c>
      <c r="J347" s="24">
        <v>69</v>
      </c>
      <c r="K347" s="24">
        <f t="shared" si="24"/>
        <v>69000</v>
      </c>
      <c r="L347" s="24"/>
    </row>
    <row r="348" spans="1:12">
      <c r="A348" s="24">
        <v>142</v>
      </c>
      <c r="B348" s="25">
        <v>44498</v>
      </c>
      <c r="C348" s="24" t="s">
        <v>48</v>
      </c>
      <c r="D348" s="24">
        <v>8</v>
      </c>
      <c r="E348" s="24" t="s">
        <v>8</v>
      </c>
      <c r="F348" s="24" t="s">
        <v>354</v>
      </c>
      <c r="G348" s="24" t="s">
        <v>290</v>
      </c>
      <c r="H348" s="24" t="s">
        <v>8</v>
      </c>
      <c r="I348" s="24" t="s">
        <v>355</v>
      </c>
      <c r="J348" s="24">
        <v>30</v>
      </c>
      <c r="K348" s="24">
        <f t="shared" si="24"/>
        <v>30000</v>
      </c>
      <c r="L348" s="24"/>
    </row>
    <row r="349" spans="1:12">
      <c r="A349" s="24">
        <v>143</v>
      </c>
      <c r="B349" s="25">
        <v>44498</v>
      </c>
      <c r="C349" s="24" t="s">
        <v>48</v>
      </c>
      <c r="D349" s="24">
        <v>8</v>
      </c>
      <c r="E349" s="24" t="s">
        <v>8</v>
      </c>
      <c r="F349" s="24" t="s">
        <v>359</v>
      </c>
      <c r="G349" s="24" t="s">
        <v>290</v>
      </c>
      <c r="H349" s="24" t="s">
        <v>8</v>
      </c>
      <c r="I349" s="24" t="s">
        <v>360</v>
      </c>
      <c r="J349" s="24">
        <v>9.8000000000000007</v>
      </c>
      <c r="K349" s="24">
        <f t="shared" si="24"/>
        <v>9800</v>
      </c>
      <c r="L349" s="24"/>
    </row>
    <row r="350" spans="1:12">
      <c r="A350" s="24">
        <v>144</v>
      </c>
      <c r="B350" s="25">
        <v>44498</v>
      </c>
      <c r="C350" s="24" t="s">
        <v>48</v>
      </c>
      <c r="D350" s="24">
        <v>8</v>
      </c>
      <c r="E350" s="24" t="s">
        <v>8</v>
      </c>
      <c r="F350" s="24" t="s">
        <v>361</v>
      </c>
      <c r="G350" s="24" t="s">
        <v>290</v>
      </c>
      <c r="H350" s="24" t="s">
        <v>8</v>
      </c>
      <c r="I350" s="24" t="s">
        <v>355</v>
      </c>
      <c r="J350" s="24">
        <v>150</v>
      </c>
      <c r="K350" s="24">
        <f t="shared" si="24"/>
        <v>150000</v>
      </c>
      <c r="L350" s="24"/>
    </row>
    <row r="351" spans="1:12">
      <c r="A351" s="24">
        <v>2911</v>
      </c>
      <c r="B351" s="25">
        <v>44498</v>
      </c>
      <c r="C351" s="24" t="s">
        <v>281</v>
      </c>
      <c r="D351" s="24">
        <v>8</v>
      </c>
      <c r="E351" s="24" t="s">
        <v>8</v>
      </c>
      <c r="F351" s="24" t="s">
        <v>366</v>
      </c>
      <c r="G351" s="24" t="s">
        <v>45</v>
      </c>
      <c r="H351" s="24" t="s">
        <v>8</v>
      </c>
      <c r="I351" s="24" t="s">
        <v>326</v>
      </c>
      <c r="J351" s="24">
        <v>200</v>
      </c>
      <c r="K351" s="24">
        <f t="shared" si="24"/>
        <v>200000</v>
      </c>
      <c r="L351" s="24"/>
    </row>
    <row r="352" spans="1:12">
      <c r="A352" s="24">
        <v>2912</v>
      </c>
      <c r="B352" s="25">
        <v>44498</v>
      </c>
      <c r="C352" s="24" t="s">
        <v>281</v>
      </c>
      <c r="D352" s="24">
        <v>8</v>
      </c>
      <c r="E352" s="24" t="s">
        <v>8</v>
      </c>
      <c r="F352" s="24" t="s">
        <v>366</v>
      </c>
      <c r="G352" s="24" t="s">
        <v>45</v>
      </c>
      <c r="H352" s="24" t="s">
        <v>8</v>
      </c>
      <c r="I352" s="24" t="s">
        <v>367</v>
      </c>
      <c r="J352" s="24">
        <v>665</v>
      </c>
      <c r="K352" s="24">
        <f t="shared" si="24"/>
        <v>665000</v>
      </c>
      <c r="L352" s="24"/>
    </row>
    <row r="353" spans="1:12">
      <c r="A353" s="24">
        <v>2913</v>
      </c>
      <c r="B353" s="25">
        <v>44498</v>
      </c>
      <c r="C353" s="24" t="s">
        <v>281</v>
      </c>
      <c r="D353" s="24">
        <v>8</v>
      </c>
      <c r="E353" s="24" t="s">
        <v>8</v>
      </c>
      <c r="F353" s="24" t="s">
        <v>366</v>
      </c>
      <c r="G353" s="24" t="s">
        <v>45</v>
      </c>
      <c r="H353" s="24" t="s">
        <v>8</v>
      </c>
      <c r="I353" s="24" t="s">
        <v>368</v>
      </c>
      <c r="J353" s="24">
        <v>55</v>
      </c>
      <c r="K353" s="24">
        <f t="shared" si="24"/>
        <v>55000</v>
      </c>
      <c r="L353" s="24"/>
    </row>
    <row r="354" spans="1:12">
      <c r="A354" s="24">
        <v>145</v>
      </c>
      <c r="B354" s="25">
        <v>44504</v>
      </c>
      <c r="C354" s="24" t="s">
        <v>281</v>
      </c>
      <c r="D354" s="24">
        <v>8</v>
      </c>
      <c r="E354" s="24" t="s">
        <v>8</v>
      </c>
      <c r="F354" s="24" t="s">
        <v>158</v>
      </c>
      <c r="G354" s="24" t="s">
        <v>45</v>
      </c>
      <c r="H354" s="24" t="s">
        <v>8</v>
      </c>
      <c r="I354" s="24" t="s">
        <v>369</v>
      </c>
      <c r="J354" s="24">
        <v>114</v>
      </c>
      <c r="K354" s="24">
        <f t="shared" si="24"/>
        <v>114000</v>
      </c>
      <c r="L354" s="24"/>
    </row>
    <row r="355" spans="1:12">
      <c r="A355" s="24">
        <v>146</v>
      </c>
      <c r="B355" s="25">
        <v>44504</v>
      </c>
      <c r="C355" s="24" t="s">
        <v>281</v>
      </c>
      <c r="D355" s="24">
        <v>8</v>
      </c>
      <c r="E355" s="24" t="s">
        <v>8</v>
      </c>
      <c r="F355" s="24" t="s">
        <v>370</v>
      </c>
      <c r="G355" s="24" t="s">
        <v>45</v>
      </c>
      <c r="H355" s="24" t="s">
        <v>8</v>
      </c>
      <c r="I355" s="24" t="s">
        <v>371</v>
      </c>
      <c r="J355" s="24">
        <v>6</v>
      </c>
      <c r="K355" s="24">
        <f t="shared" si="24"/>
        <v>6000</v>
      </c>
      <c r="L355" s="24"/>
    </row>
    <row r="356" spans="1:12">
      <c r="A356" s="24">
        <v>146</v>
      </c>
      <c r="B356" s="25">
        <v>44504</v>
      </c>
      <c r="C356" s="24" t="s">
        <v>48</v>
      </c>
      <c r="D356" s="24">
        <v>8</v>
      </c>
      <c r="E356" s="24" t="s">
        <v>8</v>
      </c>
      <c r="F356" s="24" t="s">
        <v>370</v>
      </c>
      <c r="G356" s="24" t="s">
        <v>290</v>
      </c>
      <c r="H356" s="24" t="s">
        <v>8</v>
      </c>
      <c r="I356" s="24" t="s">
        <v>371</v>
      </c>
      <c r="J356" s="24">
        <v>6.7</v>
      </c>
      <c r="K356" s="24">
        <f t="shared" si="24"/>
        <v>6700</v>
      </c>
      <c r="L356" s="24"/>
    </row>
    <row r="357" spans="1:12">
      <c r="A357" s="24">
        <v>2954</v>
      </c>
      <c r="B357" s="25">
        <v>44504</v>
      </c>
      <c r="C357" s="24" t="s">
        <v>215</v>
      </c>
      <c r="D357" s="24">
        <v>8</v>
      </c>
      <c r="E357" s="24" t="s">
        <v>8</v>
      </c>
      <c r="F357" s="24" t="s">
        <v>382</v>
      </c>
      <c r="G357" s="24" t="s">
        <v>215</v>
      </c>
      <c r="H357" s="24" t="s">
        <v>8</v>
      </c>
      <c r="I357" s="24" t="s">
        <v>383</v>
      </c>
      <c r="J357" s="24">
        <v>400</v>
      </c>
      <c r="K357" s="24">
        <v>400000</v>
      </c>
      <c r="L357" s="24"/>
    </row>
    <row r="358" spans="1:12">
      <c r="A358" s="24">
        <v>2954</v>
      </c>
      <c r="B358" s="25">
        <v>44504</v>
      </c>
      <c r="C358" s="24" t="s">
        <v>379</v>
      </c>
      <c r="D358" s="24">
        <v>8</v>
      </c>
      <c r="E358" s="24" t="s">
        <v>8</v>
      </c>
      <c r="F358" s="24" t="s">
        <v>382</v>
      </c>
      <c r="G358" s="24" t="s">
        <v>379</v>
      </c>
      <c r="H358" s="24" t="s">
        <v>8</v>
      </c>
      <c r="I358" s="24" t="s">
        <v>383</v>
      </c>
      <c r="J358" s="24">
        <v>600</v>
      </c>
      <c r="K358" s="24">
        <v>600000</v>
      </c>
      <c r="L358" s="24"/>
    </row>
    <row r="359" spans="1:12">
      <c r="A359" s="24">
        <v>2962</v>
      </c>
      <c r="B359" s="25">
        <v>44508</v>
      </c>
      <c r="C359" s="24" t="s">
        <v>48</v>
      </c>
      <c r="D359" s="24">
        <v>8</v>
      </c>
      <c r="E359" s="24" t="s">
        <v>8</v>
      </c>
      <c r="F359" s="24"/>
      <c r="G359" s="24" t="s">
        <v>290</v>
      </c>
      <c r="H359" s="24" t="s">
        <v>8</v>
      </c>
      <c r="I359" s="24" t="s">
        <v>414</v>
      </c>
      <c r="J359" s="24">
        <v>420.4</v>
      </c>
      <c r="K359" s="24">
        <f>J359*1000</f>
        <v>420400</v>
      </c>
      <c r="L359" s="24"/>
    </row>
    <row r="360" spans="1:12">
      <c r="A360" s="24">
        <v>1</v>
      </c>
      <c r="B360" s="25">
        <v>44510</v>
      </c>
      <c r="C360" s="24" t="s">
        <v>215</v>
      </c>
      <c r="D360" s="24">
        <v>14</v>
      </c>
      <c r="E360" s="24" t="s">
        <v>8</v>
      </c>
      <c r="F360" s="24" t="s">
        <v>216</v>
      </c>
      <c r="G360" s="24" t="s">
        <v>215</v>
      </c>
      <c r="H360" s="24" t="s">
        <v>8</v>
      </c>
      <c r="I360" s="24" t="s">
        <v>384</v>
      </c>
      <c r="J360" s="24">
        <v>628</v>
      </c>
      <c r="K360" s="24">
        <v>628000</v>
      </c>
      <c r="L360" s="24"/>
    </row>
    <row r="361" spans="1:12">
      <c r="A361" s="24">
        <v>1</v>
      </c>
      <c r="B361" s="25">
        <v>44510</v>
      </c>
      <c r="C361" s="24" t="s">
        <v>379</v>
      </c>
      <c r="D361" s="24">
        <v>14</v>
      </c>
      <c r="E361" s="24" t="s">
        <v>8</v>
      </c>
      <c r="F361" s="24" t="s">
        <v>216</v>
      </c>
      <c r="G361" s="24" t="s">
        <v>379</v>
      </c>
      <c r="H361" s="24" t="s">
        <v>8</v>
      </c>
      <c r="I361" s="24" t="s">
        <v>384</v>
      </c>
      <c r="J361" s="24">
        <v>203</v>
      </c>
      <c r="K361" s="24">
        <v>203000</v>
      </c>
      <c r="L361" s="24"/>
    </row>
    <row r="362" spans="1:12">
      <c r="A362" s="24">
        <v>147</v>
      </c>
      <c r="B362" s="25">
        <v>44510</v>
      </c>
      <c r="C362" s="24" t="s">
        <v>281</v>
      </c>
      <c r="D362" s="24">
        <v>8</v>
      </c>
      <c r="E362" s="24" t="s">
        <v>8</v>
      </c>
      <c r="F362" s="24" t="s">
        <v>348</v>
      </c>
      <c r="G362" s="24" t="s">
        <v>45</v>
      </c>
      <c r="H362" s="24" t="s">
        <v>8</v>
      </c>
      <c r="I362" s="24" t="s">
        <v>371</v>
      </c>
      <c r="J362" s="24">
        <v>2</v>
      </c>
      <c r="K362" s="24">
        <f t="shared" si="24"/>
        <v>2000</v>
      </c>
      <c r="L362" s="24"/>
    </row>
    <row r="363" spans="1:12">
      <c r="A363" s="24">
        <v>147</v>
      </c>
      <c r="B363" s="25">
        <v>44510</v>
      </c>
      <c r="C363" s="24" t="s">
        <v>48</v>
      </c>
      <c r="D363" s="24">
        <v>8</v>
      </c>
      <c r="E363" s="24" t="s">
        <v>8</v>
      </c>
      <c r="F363" s="24" t="s">
        <v>348</v>
      </c>
      <c r="G363" s="24" t="s">
        <v>290</v>
      </c>
      <c r="H363" s="24" t="s">
        <v>8</v>
      </c>
      <c r="I363" s="24" t="s">
        <v>371</v>
      </c>
      <c r="J363" s="24">
        <v>276</v>
      </c>
      <c r="K363" s="24">
        <f t="shared" si="24"/>
        <v>276000</v>
      </c>
      <c r="L363" s="24"/>
    </row>
    <row r="364" spans="1:12">
      <c r="A364" s="24">
        <v>3036</v>
      </c>
      <c r="B364" s="25">
        <v>44516</v>
      </c>
      <c r="C364" s="24" t="s">
        <v>281</v>
      </c>
      <c r="D364" s="24">
        <v>8</v>
      </c>
      <c r="E364" s="24" t="s">
        <v>8</v>
      </c>
      <c r="F364" s="24" t="s">
        <v>372</v>
      </c>
      <c r="G364" s="24" t="s">
        <v>45</v>
      </c>
      <c r="H364" s="24" t="s">
        <v>8</v>
      </c>
      <c r="I364" s="24" t="s">
        <v>373</v>
      </c>
      <c r="J364" s="24">
        <v>155</v>
      </c>
      <c r="K364" s="24">
        <f t="shared" si="24"/>
        <v>155000</v>
      </c>
      <c r="L364" s="24"/>
    </row>
    <row r="365" spans="1:12">
      <c r="A365" s="24">
        <v>3036</v>
      </c>
      <c r="B365" s="25">
        <v>44516</v>
      </c>
      <c r="C365" s="24" t="s">
        <v>48</v>
      </c>
      <c r="D365" s="24">
        <v>8</v>
      </c>
      <c r="E365" s="24" t="s">
        <v>8</v>
      </c>
      <c r="F365" s="24" t="s">
        <v>372</v>
      </c>
      <c r="G365" s="24" t="s">
        <v>290</v>
      </c>
      <c r="H365" s="24" t="s">
        <v>8</v>
      </c>
      <c r="I365" s="24" t="s">
        <v>373</v>
      </c>
      <c r="J365" s="24">
        <v>3</v>
      </c>
      <c r="K365" s="24">
        <f t="shared" si="24"/>
        <v>3000</v>
      </c>
      <c r="L365" s="24"/>
    </row>
    <row r="366" spans="1:12">
      <c r="A366" s="24">
        <v>3048</v>
      </c>
      <c r="B366" s="25">
        <v>44517</v>
      </c>
      <c r="C366" s="24" t="s">
        <v>281</v>
      </c>
      <c r="D366" s="24">
        <v>8</v>
      </c>
      <c r="E366" s="24" t="s">
        <v>8</v>
      </c>
      <c r="F366" s="24" t="s">
        <v>374</v>
      </c>
      <c r="G366" s="24" t="s">
        <v>45</v>
      </c>
      <c r="H366" s="24" t="s">
        <v>8</v>
      </c>
      <c r="I366" s="24" t="s">
        <v>375</v>
      </c>
      <c r="J366" s="24">
        <v>40</v>
      </c>
      <c r="K366" s="24">
        <f t="shared" si="24"/>
        <v>40000</v>
      </c>
      <c r="L366" s="24"/>
    </row>
    <row r="367" spans="1:12">
      <c r="A367" s="24">
        <v>3048</v>
      </c>
      <c r="B367" s="25">
        <v>44517</v>
      </c>
      <c r="C367" s="24" t="s">
        <v>48</v>
      </c>
      <c r="D367" s="24">
        <v>8</v>
      </c>
      <c r="E367" s="24" t="s">
        <v>8</v>
      </c>
      <c r="F367" s="24" t="s">
        <v>374</v>
      </c>
      <c r="G367" s="24" t="s">
        <v>290</v>
      </c>
      <c r="H367" s="24" t="s">
        <v>8</v>
      </c>
      <c r="I367" s="24" t="s">
        <v>375</v>
      </c>
      <c r="J367" s="24">
        <v>240</v>
      </c>
      <c r="K367" s="24">
        <f t="shared" si="24"/>
        <v>240000</v>
      </c>
      <c r="L367" s="24"/>
    </row>
    <row r="368" spans="1:12">
      <c r="A368" s="24">
        <v>148</v>
      </c>
      <c r="B368" s="25">
        <v>44522</v>
      </c>
      <c r="C368" s="24" t="s">
        <v>281</v>
      </c>
      <c r="D368" s="24">
        <v>8</v>
      </c>
      <c r="E368" s="24" t="s">
        <v>8</v>
      </c>
      <c r="F368" s="24" t="s">
        <v>415</v>
      </c>
      <c r="G368" s="24" t="s">
        <v>45</v>
      </c>
      <c r="H368" s="24" t="s">
        <v>8</v>
      </c>
      <c r="I368" s="24" t="s">
        <v>416</v>
      </c>
      <c r="J368" s="24">
        <v>5</v>
      </c>
      <c r="K368" s="24">
        <f>J368*1000</f>
        <v>5000</v>
      </c>
      <c r="L368" s="24"/>
    </row>
    <row r="369" spans="1:12">
      <c r="A369" s="24">
        <v>148</v>
      </c>
      <c r="B369" s="25">
        <v>44522</v>
      </c>
      <c r="C369" s="24" t="s">
        <v>48</v>
      </c>
      <c r="D369" s="24">
        <v>8</v>
      </c>
      <c r="E369" s="24" t="s">
        <v>8</v>
      </c>
      <c r="F369" s="24" t="s">
        <v>415</v>
      </c>
      <c r="G369" s="24" t="s">
        <v>290</v>
      </c>
      <c r="H369" s="24" t="s">
        <v>8</v>
      </c>
      <c r="I369" s="24" t="s">
        <v>416</v>
      </c>
      <c r="J369" s="24">
        <v>20</v>
      </c>
      <c r="K369" s="24">
        <f>J369*1000</f>
        <v>20000</v>
      </c>
      <c r="L369" s="24"/>
    </row>
    <row r="370" spans="1:12">
      <c r="A370" s="24">
        <v>3108</v>
      </c>
      <c r="B370" s="25">
        <v>44523</v>
      </c>
      <c r="C370" s="24" t="s">
        <v>215</v>
      </c>
      <c r="D370" s="24">
        <v>8</v>
      </c>
      <c r="E370" s="24" t="s">
        <v>8</v>
      </c>
      <c r="F370" s="24" t="s">
        <v>392</v>
      </c>
      <c r="G370" s="24" t="s">
        <v>215</v>
      </c>
      <c r="H370" s="24" t="s">
        <v>8</v>
      </c>
      <c r="I370" s="24" t="s">
        <v>393</v>
      </c>
      <c r="J370" s="24">
        <v>212</v>
      </c>
      <c r="K370" s="24">
        <v>212000</v>
      </c>
      <c r="L370" s="24"/>
    </row>
    <row r="371" spans="1:12">
      <c r="A371" s="24">
        <v>3108</v>
      </c>
      <c r="B371" s="25">
        <v>44523</v>
      </c>
      <c r="C371" s="24" t="s">
        <v>379</v>
      </c>
      <c r="D371" s="24">
        <v>8</v>
      </c>
      <c r="E371" s="24" t="s">
        <v>8</v>
      </c>
      <c r="F371" s="24" t="s">
        <v>392</v>
      </c>
      <c r="G371" s="24" t="s">
        <v>379</v>
      </c>
      <c r="H371" s="24" t="s">
        <v>8</v>
      </c>
      <c r="I371" s="24" t="s">
        <v>393</v>
      </c>
      <c r="J371" s="24">
        <v>1</v>
      </c>
      <c r="K371" s="24">
        <v>1000</v>
      </c>
      <c r="L371" s="24"/>
    </row>
    <row r="372" spans="1:12">
      <c r="A372" s="24">
        <v>151</v>
      </c>
      <c r="B372" s="25">
        <v>44523</v>
      </c>
      <c r="C372" s="24" t="s">
        <v>281</v>
      </c>
      <c r="D372" s="24">
        <v>8</v>
      </c>
      <c r="E372" s="24" t="s">
        <v>8</v>
      </c>
      <c r="F372" s="24" t="s">
        <v>417</v>
      </c>
      <c r="G372" s="24" t="s">
        <v>45</v>
      </c>
      <c r="H372" s="24" t="s">
        <v>8</v>
      </c>
      <c r="I372" s="24" t="s">
        <v>418</v>
      </c>
      <c r="J372" s="24">
        <v>1</v>
      </c>
      <c r="K372" s="24">
        <f>J372*1000</f>
        <v>1000</v>
      </c>
      <c r="L372" s="24"/>
    </row>
    <row r="373" spans="1:12">
      <c r="A373" s="24">
        <v>151</v>
      </c>
      <c r="B373" s="25">
        <v>44523</v>
      </c>
      <c r="C373" s="24" t="s">
        <v>48</v>
      </c>
      <c r="D373" s="24">
        <v>8</v>
      </c>
      <c r="E373" s="24" t="s">
        <v>8</v>
      </c>
      <c r="F373" s="24" t="s">
        <v>417</v>
      </c>
      <c r="G373" s="24" t="s">
        <v>290</v>
      </c>
      <c r="H373" s="24" t="s">
        <v>8</v>
      </c>
      <c r="I373" s="24" t="s">
        <v>418</v>
      </c>
      <c r="J373" s="24">
        <v>39</v>
      </c>
      <c r="K373" s="24">
        <f>J373*1000</f>
        <v>39000</v>
      </c>
      <c r="L373" s="24"/>
    </row>
    <row r="374" spans="1:12">
      <c r="A374" s="24">
        <v>152</v>
      </c>
      <c r="B374" s="25">
        <v>44523</v>
      </c>
      <c r="C374" s="24" t="s">
        <v>281</v>
      </c>
      <c r="D374" s="24">
        <v>8</v>
      </c>
      <c r="E374" s="24" t="s">
        <v>8</v>
      </c>
      <c r="F374" s="24" t="s">
        <v>419</v>
      </c>
      <c r="G374" s="24" t="s">
        <v>45</v>
      </c>
      <c r="H374" s="24" t="s">
        <v>8</v>
      </c>
      <c r="I374" s="24" t="s">
        <v>420</v>
      </c>
      <c r="J374" s="24">
        <v>302</v>
      </c>
      <c r="K374" s="24">
        <f t="shared" ref="K374:K375" si="25">J374*1000</f>
        <v>302000</v>
      </c>
      <c r="L374" s="24"/>
    </row>
    <row r="375" spans="1:12">
      <c r="A375" s="24">
        <v>3109</v>
      </c>
      <c r="B375" s="25">
        <v>44523</v>
      </c>
      <c r="C375" s="24" t="s">
        <v>48</v>
      </c>
      <c r="D375" s="24">
        <v>8</v>
      </c>
      <c r="E375" s="24" t="s">
        <v>8</v>
      </c>
      <c r="F375" s="24" t="s">
        <v>421</v>
      </c>
      <c r="G375" s="24" t="s">
        <v>290</v>
      </c>
      <c r="H375" s="24" t="s">
        <v>8</v>
      </c>
      <c r="I375" s="24" t="s">
        <v>422</v>
      </c>
      <c r="J375" s="24">
        <v>120</v>
      </c>
      <c r="K375" s="24">
        <f t="shared" si="25"/>
        <v>120000</v>
      </c>
      <c r="L375" s="24"/>
    </row>
    <row r="376" spans="1:12">
      <c r="A376" s="24">
        <v>153</v>
      </c>
      <c r="B376" s="25">
        <v>44525</v>
      </c>
      <c r="C376" s="24" t="s">
        <v>259</v>
      </c>
      <c r="D376" s="24">
        <v>8</v>
      </c>
      <c r="E376" s="24" t="s">
        <v>8</v>
      </c>
      <c r="F376" s="24" t="s">
        <v>389</v>
      </c>
      <c r="G376" s="24" t="s">
        <v>276</v>
      </c>
      <c r="H376" s="24" t="s">
        <v>16</v>
      </c>
      <c r="I376" s="24" t="s">
        <v>390</v>
      </c>
      <c r="J376" s="24">
        <f>K376/1000</f>
        <v>19.5</v>
      </c>
      <c r="K376" s="24">
        <v>19500</v>
      </c>
      <c r="L376" s="24"/>
    </row>
    <row r="377" spans="1:12">
      <c r="A377" s="24">
        <v>3150</v>
      </c>
      <c r="B377" s="25">
        <v>44530</v>
      </c>
      <c r="C377" s="24" t="s">
        <v>281</v>
      </c>
      <c r="D377" s="24">
        <v>8</v>
      </c>
      <c r="E377" s="24" t="s">
        <v>8</v>
      </c>
      <c r="F377" s="24" t="s">
        <v>399</v>
      </c>
      <c r="G377" s="24" t="s">
        <v>45</v>
      </c>
      <c r="H377" s="24" t="s">
        <v>8</v>
      </c>
      <c r="I377" s="24" t="s">
        <v>400</v>
      </c>
      <c r="J377" s="24">
        <v>76.8</v>
      </c>
      <c r="K377" s="24">
        <v>76800</v>
      </c>
      <c r="L377" s="24"/>
    </row>
    <row r="378" spans="1:12">
      <c r="A378" s="24">
        <v>3150</v>
      </c>
      <c r="B378" s="25">
        <v>44530</v>
      </c>
      <c r="C378" s="24" t="s">
        <v>48</v>
      </c>
      <c r="D378" s="24">
        <v>8</v>
      </c>
      <c r="E378" s="24" t="s">
        <v>8</v>
      </c>
      <c r="F378" s="24" t="s">
        <v>399</v>
      </c>
      <c r="G378" s="24" t="s">
        <v>290</v>
      </c>
      <c r="H378" s="24" t="s">
        <v>8</v>
      </c>
      <c r="I378" s="24" t="s">
        <v>375</v>
      </c>
      <c r="J378" s="24">
        <v>1.6</v>
      </c>
      <c r="K378" s="24">
        <v>1600</v>
      </c>
      <c r="L378" s="24"/>
    </row>
    <row r="379" spans="1:12">
      <c r="A379" s="24">
        <v>3151</v>
      </c>
      <c r="B379" s="25">
        <v>44530</v>
      </c>
      <c r="C379" s="24" t="s">
        <v>379</v>
      </c>
      <c r="D379" s="24">
        <v>8</v>
      </c>
      <c r="E379" s="24" t="s">
        <v>8</v>
      </c>
      <c r="F379" s="24" t="s">
        <v>391</v>
      </c>
      <c r="G379" s="24" t="s">
        <v>379</v>
      </c>
      <c r="H379" s="24" t="s">
        <v>8</v>
      </c>
      <c r="I379" s="24" t="s">
        <v>377</v>
      </c>
      <c r="J379" s="24">
        <v>300</v>
      </c>
      <c r="K379" s="24">
        <v>300000</v>
      </c>
      <c r="L379" s="24"/>
    </row>
    <row r="380" spans="1:12">
      <c r="A380" s="24">
        <v>3167</v>
      </c>
      <c r="B380" s="25">
        <v>44530</v>
      </c>
      <c r="C380" s="24" t="s">
        <v>379</v>
      </c>
      <c r="D380" s="24">
        <v>8</v>
      </c>
      <c r="E380" s="24" t="s">
        <v>8</v>
      </c>
      <c r="F380" s="24" t="s">
        <v>394</v>
      </c>
      <c r="G380" s="24" t="s">
        <v>379</v>
      </c>
      <c r="H380" s="24" t="s">
        <v>8</v>
      </c>
      <c r="I380" s="24" t="s">
        <v>395</v>
      </c>
      <c r="J380" s="24">
        <v>250</v>
      </c>
      <c r="K380" s="24">
        <v>250000</v>
      </c>
      <c r="L380" s="24"/>
    </row>
    <row r="381" spans="1:12">
      <c r="A381" s="24">
        <v>3168</v>
      </c>
      <c r="B381" s="25">
        <v>44530</v>
      </c>
      <c r="C381" s="24" t="s">
        <v>379</v>
      </c>
      <c r="D381" s="24">
        <v>8</v>
      </c>
      <c r="E381" s="24" t="s">
        <v>8</v>
      </c>
      <c r="F381" s="24" t="s">
        <v>401</v>
      </c>
      <c r="G381" s="24" t="s">
        <v>379</v>
      </c>
      <c r="H381" s="24" t="s">
        <v>8</v>
      </c>
      <c r="I381" s="24" t="s">
        <v>381</v>
      </c>
      <c r="J381" s="24">
        <v>215</v>
      </c>
      <c r="K381" s="24">
        <v>215000</v>
      </c>
      <c r="L381" s="24"/>
    </row>
    <row r="382" spans="1:12">
      <c r="A382" s="24">
        <v>3168</v>
      </c>
      <c r="B382" s="25">
        <v>44530</v>
      </c>
      <c r="C382" s="24" t="s">
        <v>398</v>
      </c>
      <c r="D382" s="24">
        <v>8</v>
      </c>
      <c r="E382" s="24" t="s">
        <v>8</v>
      </c>
      <c r="F382" s="24" t="s">
        <v>401</v>
      </c>
      <c r="G382" s="24" t="s">
        <v>398</v>
      </c>
      <c r="H382" s="24" t="s">
        <v>8</v>
      </c>
      <c r="I382" s="24" t="s">
        <v>381</v>
      </c>
      <c r="J382" s="24">
        <v>195</v>
      </c>
      <c r="K382" s="24">
        <v>195000</v>
      </c>
      <c r="L382" s="24"/>
    </row>
    <row r="383" spans="1:12">
      <c r="A383" s="24">
        <v>2</v>
      </c>
      <c r="B383" s="25">
        <v>44531</v>
      </c>
      <c r="C383" s="24" t="s">
        <v>379</v>
      </c>
      <c r="D383" s="24">
        <v>14</v>
      </c>
      <c r="E383" s="24" t="s">
        <v>8</v>
      </c>
      <c r="F383" s="24" t="s">
        <v>396</v>
      </c>
      <c r="G383" s="24" t="s">
        <v>379</v>
      </c>
      <c r="H383" s="24" t="s">
        <v>8</v>
      </c>
      <c r="I383" s="24" t="s">
        <v>397</v>
      </c>
      <c r="J383" s="24">
        <v>260</v>
      </c>
      <c r="K383" s="24">
        <v>260000</v>
      </c>
      <c r="L383" s="24"/>
    </row>
    <row r="384" spans="1:12">
      <c r="A384" s="24">
        <v>2</v>
      </c>
      <c r="B384" s="25">
        <v>44531</v>
      </c>
      <c r="C384" s="24" t="s">
        <v>398</v>
      </c>
      <c r="D384" s="24">
        <v>14</v>
      </c>
      <c r="E384" s="24" t="s">
        <v>8</v>
      </c>
      <c r="F384" s="24" t="s">
        <v>396</v>
      </c>
      <c r="G384" s="24" t="s">
        <v>398</v>
      </c>
      <c r="H384" s="24" t="s">
        <v>8</v>
      </c>
      <c r="I384" s="24" t="s">
        <v>397</v>
      </c>
      <c r="J384" s="24">
        <v>409</v>
      </c>
      <c r="K384" s="24">
        <v>409000</v>
      </c>
      <c r="L384" s="24"/>
    </row>
    <row r="385" spans="1:12">
      <c r="A385" s="24">
        <v>3355</v>
      </c>
      <c r="B385" s="25">
        <v>44553</v>
      </c>
      <c r="C385" s="24" t="s">
        <v>281</v>
      </c>
      <c r="D385" s="24">
        <v>8</v>
      </c>
      <c r="E385" s="24" t="s">
        <v>8</v>
      </c>
      <c r="F385" s="24" t="s">
        <v>423</v>
      </c>
      <c r="G385" s="24" t="s">
        <v>45</v>
      </c>
      <c r="H385" s="24" t="s">
        <v>8</v>
      </c>
      <c r="I385" s="24" t="s">
        <v>424</v>
      </c>
      <c r="J385" s="24">
        <v>235</v>
      </c>
      <c r="K385" s="24">
        <v>235000</v>
      </c>
      <c r="L385" s="24"/>
    </row>
    <row r="386" spans="1:12">
      <c r="A386" s="24">
        <v>3355</v>
      </c>
      <c r="B386" s="25">
        <v>44553</v>
      </c>
      <c r="C386" s="24" t="s">
        <v>48</v>
      </c>
      <c r="D386" s="24">
        <v>8</v>
      </c>
      <c r="E386" s="24" t="s">
        <v>8</v>
      </c>
      <c r="F386" s="24" t="s">
        <v>423</v>
      </c>
      <c r="G386" s="24" t="s">
        <v>290</v>
      </c>
      <c r="H386" s="24" t="s">
        <v>8</v>
      </c>
      <c r="I386" s="24" t="s">
        <v>424</v>
      </c>
      <c r="J386" s="24">
        <v>144</v>
      </c>
      <c r="K386" s="24">
        <v>144000</v>
      </c>
      <c r="L386" s="24"/>
    </row>
    <row r="387" spans="1:12">
      <c r="A387" s="24">
        <v>3360</v>
      </c>
      <c r="B387" s="25">
        <v>44557</v>
      </c>
      <c r="C387" s="24" t="s">
        <v>219</v>
      </c>
      <c r="D387" s="24">
        <v>10</v>
      </c>
      <c r="E387" s="24" t="s">
        <v>8</v>
      </c>
      <c r="F387" s="24" t="s">
        <v>320</v>
      </c>
      <c r="G387" s="24" t="s">
        <v>379</v>
      </c>
      <c r="H387" s="24" t="s">
        <v>8</v>
      </c>
      <c r="I387" s="24" t="s">
        <v>402</v>
      </c>
      <c r="J387" s="24">
        <v>37</v>
      </c>
      <c r="K387" s="24">
        <v>37000</v>
      </c>
      <c r="L387" s="24"/>
    </row>
    <row r="388" spans="1:12">
      <c r="K388"/>
    </row>
    <row r="389" spans="1:12">
      <c r="K389"/>
    </row>
    <row r="390" spans="1:12">
      <c r="K390"/>
    </row>
    <row r="391" spans="1:12">
      <c r="K391"/>
    </row>
    <row r="392" spans="1:12">
      <c r="K392"/>
    </row>
    <row r="393" spans="1:12">
      <c r="K393"/>
    </row>
    <row r="394" spans="1:12">
      <c r="K394"/>
    </row>
    <row r="395" spans="1:12">
      <c r="K395"/>
    </row>
    <row r="396" spans="1:12">
      <c r="K396"/>
    </row>
    <row r="397" spans="1:12">
      <c r="K397"/>
    </row>
    <row r="398" spans="1:12">
      <c r="K398"/>
    </row>
    <row r="399" spans="1:12">
      <c r="K399"/>
    </row>
    <row r="400" spans="1:12">
      <c r="K400"/>
    </row>
    <row r="401" spans="11:11">
      <c r="K401"/>
    </row>
    <row r="402" spans="11:11">
      <c r="K402"/>
    </row>
    <row r="403" spans="11:11">
      <c r="K403"/>
    </row>
    <row r="404" spans="11:11">
      <c r="K404"/>
    </row>
    <row r="405" spans="11:11">
      <c r="K405"/>
    </row>
    <row r="406" spans="11:11">
      <c r="K406"/>
    </row>
    <row r="407" spans="11:11">
      <c r="K407"/>
    </row>
    <row r="408" spans="11:11">
      <c r="K408"/>
    </row>
    <row r="409" spans="11:11">
      <c r="K409"/>
    </row>
    <row r="410" spans="11:11">
      <c r="K410"/>
    </row>
    <row r="411" spans="11:11">
      <c r="K411"/>
    </row>
    <row r="412" spans="11:11">
      <c r="K412"/>
    </row>
    <row r="413" spans="11:11">
      <c r="K413"/>
    </row>
    <row r="414" spans="11:11">
      <c r="K414"/>
    </row>
    <row r="415" spans="11:11">
      <c r="K415"/>
    </row>
    <row r="416" spans="11:11">
      <c r="K416"/>
    </row>
    <row r="417" spans="11:11">
      <c r="K417"/>
    </row>
    <row r="418" spans="11:11">
      <c r="K418"/>
    </row>
    <row r="419" spans="11:11">
      <c r="K419"/>
    </row>
    <row r="420" spans="11:11">
      <c r="K420"/>
    </row>
    <row r="421" spans="11:11">
      <c r="K421"/>
    </row>
    <row r="422" spans="11:11">
      <c r="K422"/>
    </row>
    <row r="423" spans="11:11">
      <c r="K423"/>
    </row>
    <row r="424" spans="11:11">
      <c r="K424"/>
    </row>
    <row r="425" spans="11:11">
      <c r="K425"/>
    </row>
    <row r="426" spans="11:11">
      <c r="K426"/>
    </row>
    <row r="427" spans="11:11">
      <c r="K427"/>
    </row>
    <row r="428" spans="11:11">
      <c r="K428"/>
    </row>
    <row r="429" spans="11:11">
      <c r="K429"/>
    </row>
    <row r="430" spans="11:11">
      <c r="K430"/>
    </row>
    <row r="431" spans="11:11">
      <c r="K431"/>
    </row>
    <row r="432" spans="11:11">
      <c r="K432"/>
    </row>
    <row r="433" spans="11:11">
      <c r="K433"/>
    </row>
    <row r="434" spans="11:11">
      <c r="K434"/>
    </row>
    <row r="435" spans="11:11">
      <c r="K435"/>
    </row>
    <row r="436" spans="11:11">
      <c r="K436"/>
    </row>
    <row r="437" spans="11:11">
      <c r="K437"/>
    </row>
    <row r="438" spans="11:11">
      <c r="K438"/>
    </row>
    <row r="439" spans="11:11">
      <c r="K439"/>
    </row>
    <row r="440" spans="11:11">
      <c r="K440"/>
    </row>
    <row r="441" spans="11:11">
      <c r="K441"/>
    </row>
    <row r="442" spans="11:11">
      <c r="K442"/>
    </row>
    <row r="443" spans="11:11">
      <c r="K443"/>
    </row>
    <row r="444" spans="11:11">
      <c r="K444"/>
    </row>
    <row r="445" spans="11:11">
      <c r="K445"/>
    </row>
    <row r="446" spans="11:11">
      <c r="K446"/>
    </row>
    <row r="447" spans="11:11">
      <c r="K447"/>
    </row>
    <row r="448" spans="11:11">
      <c r="K448"/>
    </row>
    <row r="449" spans="11:11">
      <c r="K449"/>
    </row>
    <row r="450" spans="11:11">
      <c r="K450"/>
    </row>
    <row r="451" spans="11:11">
      <c r="K451"/>
    </row>
    <row r="452" spans="11:11">
      <c r="K452"/>
    </row>
    <row r="453" spans="11:11">
      <c r="K453"/>
    </row>
    <row r="454" spans="11:11">
      <c r="K454"/>
    </row>
    <row r="455" spans="11:11">
      <c r="K455"/>
    </row>
    <row r="456" spans="11:11">
      <c r="K456"/>
    </row>
    <row r="457" spans="11:11">
      <c r="K457"/>
    </row>
    <row r="458" spans="11:11">
      <c r="K458"/>
    </row>
    <row r="459" spans="11:11">
      <c r="K459"/>
    </row>
    <row r="460" spans="11:11">
      <c r="K460"/>
    </row>
    <row r="461" spans="11:11">
      <c r="K461"/>
    </row>
    <row r="462" spans="11:11">
      <c r="K462"/>
    </row>
    <row r="463" spans="11:11">
      <c r="K463"/>
    </row>
    <row r="464" spans="11:11">
      <c r="K464"/>
    </row>
    <row r="465" spans="11:11">
      <c r="K465"/>
    </row>
    <row r="466" spans="11:11">
      <c r="K466"/>
    </row>
    <row r="467" spans="11:11">
      <c r="K467"/>
    </row>
    <row r="468" spans="11:11">
      <c r="K468"/>
    </row>
    <row r="469" spans="11:11">
      <c r="K469"/>
    </row>
    <row r="470" spans="11:11">
      <c r="K470"/>
    </row>
    <row r="471" spans="11:11">
      <c r="K471"/>
    </row>
    <row r="472" spans="11:11">
      <c r="K472"/>
    </row>
    <row r="473" spans="11:11">
      <c r="K473"/>
    </row>
    <row r="474" spans="11:11">
      <c r="K474"/>
    </row>
    <row r="475" spans="11:11">
      <c r="K475"/>
    </row>
    <row r="476" spans="11:11">
      <c r="K476"/>
    </row>
    <row r="477" spans="11:11">
      <c r="K477"/>
    </row>
    <row r="478" spans="11:11">
      <c r="K478"/>
    </row>
    <row r="479" spans="11:11">
      <c r="K479"/>
    </row>
    <row r="480" spans="11:11">
      <c r="K480"/>
    </row>
    <row r="481" spans="11:11">
      <c r="K481"/>
    </row>
    <row r="482" spans="11:11">
      <c r="K482"/>
    </row>
    <row r="483" spans="11:11">
      <c r="K483"/>
    </row>
    <row r="484" spans="11:11">
      <c r="K484"/>
    </row>
    <row r="485" spans="11:11">
      <c r="K485"/>
    </row>
    <row r="486" spans="11:11">
      <c r="K486"/>
    </row>
    <row r="487" spans="11:11">
      <c r="K487"/>
    </row>
    <row r="488" spans="11:11">
      <c r="K488"/>
    </row>
    <row r="489" spans="11:11">
      <c r="K489"/>
    </row>
    <row r="490" spans="11:11">
      <c r="K490"/>
    </row>
    <row r="491" spans="11:11">
      <c r="K491"/>
    </row>
    <row r="492" spans="11:11">
      <c r="K492"/>
    </row>
    <row r="493" spans="11:11">
      <c r="K493"/>
    </row>
    <row r="494" spans="11:11">
      <c r="K494"/>
    </row>
    <row r="495" spans="11:11">
      <c r="K495"/>
    </row>
    <row r="496" spans="11:11">
      <c r="K496"/>
    </row>
    <row r="497" spans="11:11">
      <c r="K497"/>
    </row>
    <row r="498" spans="11:11">
      <c r="K498"/>
    </row>
    <row r="499" spans="11:11">
      <c r="K499"/>
    </row>
    <row r="500" spans="11:11">
      <c r="K500"/>
    </row>
    <row r="501" spans="11:11">
      <c r="K501"/>
    </row>
    <row r="502" spans="11:11">
      <c r="K502"/>
    </row>
    <row r="503" spans="11:11">
      <c r="K503"/>
    </row>
    <row r="504" spans="11:11">
      <c r="K504"/>
    </row>
    <row r="505" spans="11:11">
      <c r="K505"/>
    </row>
    <row r="506" spans="11:11">
      <c r="K506"/>
    </row>
    <row r="507" spans="11:11">
      <c r="K507"/>
    </row>
    <row r="508" spans="11:11">
      <c r="K508"/>
    </row>
    <row r="509" spans="11:11">
      <c r="K509"/>
    </row>
    <row r="510" spans="11:11">
      <c r="K510"/>
    </row>
    <row r="511" spans="11:11">
      <c r="K511"/>
    </row>
    <row r="512" spans="11:11">
      <c r="K512"/>
    </row>
    <row r="513" spans="11:11">
      <c r="K513"/>
    </row>
    <row r="514" spans="11:11">
      <c r="K514"/>
    </row>
    <row r="515" spans="11:11">
      <c r="K515"/>
    </row>
    <row r="516" spans="11:11">
      <c r="K516"/>
    </row>
    <row r="517" spans="11:11">
      <c r="K517"/>
    </row>
    <row r="518" spans="11:11">
      <c r="K518"/>
    </row>
    <row r="519" spans="11:11">
      <c r="K519"/>
    </row>
    <row r="520" spans="11:11">
      <c r="K520"/>
    </row>
    <row r="521" spans="11:11">
      <c r="K521"/>
    </row>
    <row r="522" spans="11:11">
      <c r="K522"/>
    </row>
    <row r="523" spans="11:11">
      <c r="K523"/>
    </row>
    <row r="524" spans="11:11">
      <c r="K524"/>
    </row>
    <row r="525" spans="11:11">
      <c r="K525"/>
    </row>
    <row r="526" spans="11:11">
      <c r="K526"/>
    </row>
    <row r="527" spans="11:11">
      <c r="K527"/>
    </row>
    <row r="528" spans="11:11">
      <c r="K528"/>
    </row>
    <row r="529" spans="11:11">
      <c r="K529"/>
    </row>
    <row r="530" spans="11:11">
      <c r="K530"/>
    </row>
    <row r="531" spans="11:11">
      <c r="K531"/>
    </row>
    <row r="532" spans="11:11">
      <c r="K532"/>
    </row>
    <row r="533" spans="11:11">
      <c r="K533"/>
    </row>
    <row r="534" spans="11:11">
      <c r="K534"/>
    </row>
    <row r="535" spans="11:11">
      <c r="K535"/>
    </row>
    <row r="536" spans="11:11">
      <c r="K536"/>
    </row>
    <row r="537" spans="11:11">
      <c r="K537"/>
    </row>
    <row r="538" spans="11:11">
      <c r="K538"/>
    </row>
    <row r="539" spans="11:11">
      <c r="K539"/>
    </row>
    <row r="540" spans="11:11">
      <c r="K540"/>
    </row>
    <row r="541" spans="11:11">
      <c r="K541"/>
    </row>
    <row r="542" spans="11:11">
      <c r="K542"/>
    </row>
    <row r="543" spans="11:11">
      <c r="K543"/>
    </row>
    <row r="544" spans="11:11">
      <c r="K544"/>
    </row>
    <row r="545" spans="11:11">
      <c r="K545"/>
    </row>
    <row r="546" spans="11:11">
      <c r="K546"/>
    </row>
    <row r="547" spans="11:11">
      <c r="K547"/>
    </row>
    <row r="548" spans="11:11">
      <c r="K548"/>
    </row>
    <row r="549" spans="11:11">
      <c r="K549"/>
    </row>
    <row r="550" spans="11:11">
      <c r="K550"/>
    </row>
    <row r="551" spans="11:11">
      <c r="K551"/>
    </row>
    <row r="552" spans="11:11">
      <c r="K552"/>
    </row>
    <row r="553" spans="11:11">
      <c r="K553"/>
    </row>
    <row r="554" spans="11:11">
      <c r="K554"/>
    </row>
    <row r="555" spans="11:11">
      <c r="K555"/>
    </row>
    <row r="556" spans="11:11">
      <c r="K556"/>
    </row>
    <row r="557" spans="11:11">
      <c r="K557"/>
    </row>
    <row r="558" spans="11:11">
      <c r="K558"/>
    </row>
    <row r="559" spans="11:11">
      <c r="K559"/>
    </row>
    <row r="560" spans="11:11">
      <c r="K560"/>
    </row>
    <row r="561" spans="11:11">
      <c r="K561"/>
    </row>
    <row r="562" spans="11:11">
      <c r="K562"/>
    </row>
    <row r="563" spans="11:11">
      <c r="K563"/>
    </row>
    <row r="564" spans="11:11">
      <c r="K564"/>
    </row>
    <row r="565" spans="11:11">
      <c r="K565"/>
    </row>
    <row r="566" spans="11:11">
      <c r="K566"/>
    </row>
    <row r="567" spans="11:11">
      <c r="K567"/>
    </row>
    <row r="568" spans="11:11">
      <c r="K568"/>
    </row>
    <row r="569" spans="11:11">
      <c r="K569"/>
    </row>
    <row r="570" spans="11:11">
      <c r="K570"/>
    </row>
    <row r="571" spans="11:11">
      <c r="K571"/>
    </row>
    <row r="572" spans="11:11">
      <c r="K572"/>
    </row>
    <row r="573" spans="11:11">
      <c r="K573"/>
    </row>
    <row r="574" spans="11:11">
      <c r="K574"/>
    </row>
    <row r="575" spans="11:11">
      <c r="K575"/>
    </row>
    <row r="576" spans="11:11">
      <c r="K576"/>
    </row>
    <row r="577" spans="11:11">
      <c r="K577"/>
    </row>
    <row r="578" spans="11:11">
      <c r="K578"/>
    </row>
    <row r="579" spans="11:11">
      <c r="K579"/>
    </row>
    <row r="580" spans="11:11">
      <c r="K580"/>
    </row>
    <row r="581" spans="11:11">
      <c r="K581"/>
    </row>
    <row r="582" spans="11:11">
      <c r="K582"/>
    </row>
    <row r="583" spans="11:11">
      <c r="K583"/>
    </row>
    <row r="584" spans="11:11">
      <c r="K584"/>
    </row>
    <row r="585" spans="11:11">
      <c r="K585"/>
    </row>
    <row r="586" spans="11:11">
      <c r="K586"/>
    </row>
    <row r="587" spans="11:11">
      <c r="K587"/>
    </row>
    <row r="588" spans="11:11">
      <c r="K588"/>
    </row>
    <row r="589" spans="11:11">
      <c r="K589"/>
    </row>
    <row r="590" spans="11:11">
      <c r="K590"/>
    </row>
    <row r="591" spans="11:11">
      <c r="K591"/>
    </row>
    <row r="592" spans="11:11">
      <c r="K592"/>
    </row>
    <row r="593" spans="11:11">
      <c r="K593"/>
    </row>
    <row r="594" spans="11:11">
      <c r="K594"/>
    </row>
    <row r="595" spans="11:11">
      <c r="K595"/>
    </row>
    <row r="596" spans="11:11">
      <c r="K596"/>
    </row>
    <row r="597" spans="11:11">
      <c r="K597"/>
    </row>
    <row r="598" spans="11:11">
      <c r="K598"/>
    </row>
    <row r="599" spans="11:11">
      <c r="K599"/>
    </row>
    <row r="600" spans="11:11">
      <c r="K600"/>
    </row>
    <row r="601" spans="11:11">
      <c r="K601"/>
    </row>
    <row r="602" spans="11:11">
      <c r="K602"/>
    </row>
    <row r="603" spans="11:11">
      <c r="K603"/>
    </row>
    <row r="604" spans="11:11">
      <c r="K604"/>
    </row>
    <row r="605" spans="11:11">
      <c r="K605"/>
    </row>
    <row r="606" spans="11:11">
      <c r="K606"/>
    </row>
    <row r="607" spans="11:11">
      <c r="K607"/>
    </row>
    <row r="608" spans="11:11">
      <c r="K608"/>
    </row>
    <row r="609" spans="11:11">
      <c r="K609"/>
    </row>
    <row r="610" spans="11:11">
      <c r="K610"/>
    </row>
    <row r="611" spans="11:11">
      <c r="K611"/>
    </row>
    <row r="612" spans="11:11">
      <c r="K612"/>
    </row>
    <row r="613" spans="11:11">
      <c r="K613"/>
    </row>
    <row r="614" spans="11:11">
      <c r="K614"/>
    </row>
    <row r="615" spans="11:11">
      <c r="K615"/>
    </row>
    <row r="616" spans="11:11">
      <c r="K616"/>
    </row>
    <row r="617" spans="11:11">
      <c r="K617"/>
    </row>
    <row r="618" spans="11:11">
      <c r="K618"/>
    </row>
    <row r="619" spans="11:11">
      <c r="K619"/>
    </row>
    <row r="620" spans="11:11">
      <c r="K620"/>
    </row>
    <row r="621" spans="11:11">
      <c r="K621"/>
    </row>
    <row r="622" spans="11:11">
      <c r="K622"/>
    </row>
    <row r="623" spans="11:11">
      <c r="K623"/>
    </row>
    <row r="624" spans="11:11">
      <c r="K624"/>
    </row>
    <row r="625" spans="11:11">
      <c r="K625"/>
    </row>
    <row r="626" spans="11:11">
      <c r="K626"/>
    </row>
    <row r="627" spans="11:11">
      <c r="K627"/>
    </row>
    <row r="628" spans="11:11">
      <c r="K628"/>
    </row>
    <row r="629" spans="11:11">
      <c r="K629"/>
    </row>
    <row r="630" spans="11:11">
      <c r="K630"/>
    </row>
    <row r="631" spans="11:11">
      <c r="K631"/>
    </row>
    <row r="632" spans="11:11">
      <c r="K632"/>
    </row>
    <row r="633" spans="11:11">
      <c r="K633"/>
    </row>
    <row r="634" spans="11:11">
      <c r="K634"/>
    </row>
    <row r="635" spans="11:11">
      <c r="K635"/>
    </row>
    <row r="636" spans="11:11">
      <c r="K636"/>
    </row>
    <row r="637" spans="11:11">
      <c r="K637"/>
    </row>
    <row r="638" spans="11:11">
      <c r="K638"/>
    </row>
    <row r="639" spans="11:11">
      <c r="K639"/>
    </row>
    <row r="640" spans="11:11">
      <c r="K640"/>
    </row>
    <row r="641" spans="11:11">
      <c r="K641"/>
    </row>
    <row r="642" spans="11:11">
      <c r="K642"/>
    </row>
    <row r="643" spans="11:11">
      <c r="K643"/>
    </row>
    <row r="644" spans="11:11">
      <c r="K644"/>
    </row>
    <row r="645" spans="11:11">
      <c r="K645"/>
    </row>
    <row r="646" spans="11:11">
      <c r="K646"/>
    </row>
    <row r="647" spans="11:11">
      <c r="K647"/>
    </row>
    <row r="648" spans="11:11">
      <c r="K648"/>
    </row>
    <row r="649" spans="11:11">
      <c r="K649"/>
    </row>
    <row r="650" spans="11:11">
      <c r="K650"/>
    </row>
    <row r="651" spans="11:11">
      <c r="K651"/>
    </row>
    <row r="652" spans="11:11">
      <c r="K652"/>
    </row>
    <row r="653" spans="11:11">
      <c r="K653"/>
    </row>
    <row r="654" spans="11:11">
      <c r="K654"/>
    </row>
    <row r="655" spans="11:11">
      <c r="K655"/>
    </row>
    <row r="656" spans="11:11">
      <c r="K656"/>
    </row>
    <row r="657" spans="11:11">
      <c r="K657"/>
    </row>
    <row r="658" spans="11:11">
      <c r="K658"/>
    </row>
    <row r="659" spans="11:11">
      <c r="K659"/>
    </row>
    <row r="660" spans="11:11">
      <c r="K660"/>
    </row>
    <row r="661" spans="11:11">
      <c r="K661"/>
    </row>
    <row r="662" spans="11:11">
      <c r="K662"/>
    </row>
    <row r="663" spans="11:11">
      <c r="K663"/>
    </row>
    <row r="664" spans="11:11">
      <c r="K664"/>
    </row>
    <row r="665" spans="11:11">
      <c r="K665"/>
    </row>
    <row r="666" spans="11:11">
      <c r="K666"/>
    </row>
    <row r="667" spans="11:11">
      <c r="K667"/>
    </row>
    <row r="668" spans="11:11">
      <c r="K668"/>
    </row>
    <row r="669" spans="11:11">
      <c r="K669"/>
    </row>
    <row r="670" spans="11:11">
      <c r="K670"/>
    </row>
    <row r="671" spans="11:11">
      <c r="K671"/>
    </row>
    <row r="672" spans="11:11">
      <c r="K672"/>
    </row>
    <row r="673" spans="11:11">
      <c r="K673"/>
    </row>
    <row r="674" spans="11:11">
      <c r="K674"/>
    </row>
    <row r="675" spans="11:11">
      <c r="K675"/>
    </row>
    <row r="676" spans="11:11">
      <c r="K676"/>
    </row>
    <row r="677" spans="11:11">
      <c r="K677"/>
    </row>
    <row r="678" spans="11:11">
      <c r="K678"/>
    </row>
    <row r="679" spans="11:11">
      <c r="K679"/>
    </row>
    <row r="680" spans="11:11">
      <c r="K680"/>
    </row>
    <row r="681" spans="11:11">
      <c r="K681"/>
    </row>
    <row r="682" spans="11:11">
      <c r="K682"/>
    </row>
    <row r="683" spans="11:11">
      <c r="K683"/>
    </row>
    <row r="684" spans="11:11">
      <c r="K684"/>
    </row>
    <row r="685" spans="11:11">
      <c r="K685"/>
    </row>
    <row r="686" spans="11:11">
      <c r="K686"/>
    </row>
    <row r="687" spans="11:11">
      <c r="K687"/>
    </row>
    <row r="688" spans="11:11">
      <c r="K688"/>
    </row>
    <row r="689" spans="11:11">
      <c r="K689"/>
    </row>
    <row r="690" spans="11:11">
      <c r="K690"/>
    </row>
    <row r="691" spans="11:11">
      <c r="K691"/>
    </row>
    <row r="692" spans="11:11">
      <c r="K692"/>
    </row>
    <row r="693" spans="11:11">
      <c r="K693"/>
    </row>
    <row r="694" spans="11:11">
      <c r="K694"/>
    </row>
    <row r="695" spans="11:11">
      <c r="K695"/>
    </row>
    <row r="696" spans="11:11">
      <c r="K696"/>
    </row>
    <row r="697" spans="11:11">
      <c r="K697"/>
    </row>
    <row r="698" spans="11:11">
      <c r="K698"/>
    </row>
    <row r="699" spans="11:11">
      <c r="K699"/>
    </row>
    <row r="700" spans="11:11">
      <c r="K700"/>
    </row>
    <row r="701" spans="11:11">
      <c r="K701"/>
    </row>
    <row r="702" spans="11:11">
      <c r="K702"/>
    </row>
    <row r="703" spans="11:11">
      <c r="K703"/>
    </row>
    <row r="704" spans="11:11">
      <c r="K704"/>
    </row>
    <row r="705" spans="11:11">
      <c r="K705"/>
    </row>
    <row r="706" spans="11:11">
      <c r="K706"/>
    </row>
    <row r="707" spans="11:11">
      <c r="K707"/>
    </row>
    <row r="708" spans="11:11">
      <c r="K708"/>
    </row>
    <row r="709" spans="11:11">
      <c r="K709"/>
    </row>
    <row r="710" spans="11:11">
      <c r="K710"/>
    </row>
    <row r="711" spans="11:11">
      <c r="K711"/>
    </row>
    <row r="712" spans="11:11">
      <c r="K712"/>
    </row>
    <row r="713" spans="11:11">
      <c r="K713"/>
    </row>
    <row r="714" spans="11:11">
      <c r="K714"/>
    </row>
    <row r="715" spans="11:11">
      <c r="K715"/>
    </row>
    <row r="716" spans="11:11">
      <c r="K716"/>
    </row>
    <row r="717" spans="11:11">
      <c r="K717"/>
    </row>
    <row r="718" spans="11:11">
      <c r="K718"/>
    </row>
    <row r="719" spans="11:11">
      <c r="K719"/>
    </row>
    <row r="720" spans="11:11">
      <c r="K720"/>
    </row>
    <row r="721" spans="11:11">
      <c r="K721"/>
    </row>
    <row r="722" spans="11:11">
      <c r="K722"/>
    </row>
    <row r="723" spans="11:11">
      <c r="K723"/>
    </row>
    <row r="724" spans="11:11">
      <c r="K724"/>
    </row>
    <row r="725" spans="11:11">
      <c r="K725"/>
    </row>
    <row r="726" spans="11:11">
      <c r="K726"/>
    </row>
    <row r="727" spans="11:11">
      <c r="K727"/>
    </row>
    <row r="728" spans="11:11">
      <c r="K728"/>
    </row>
    <row r="729" spans="11:11">
      <c r="K729"/>
    </row>
    <row r="730" spans="11:11">
      <c r="K730"/>
    </row>
    <row r="731" spans="11:11">
      <c r="K731"/>
    </row>
    <row r="732" spans="11:11">
      <c r="K732"/>
    </row>
    <row r="733" spans="11:11">
      <c r="K733"/>
    </row>
    <row r="734" spans="11:11">
      <c r="K734"/>
    </row>
    <row r="735" spans="11:11">
      <c r="K735"/>
    </row>
    <row r="736" spans="11:11">
      <c r="K736"/>
    </row>
    <row r="737" spans="11:11">
      <c r="K737"/>
    </row>
    <row r="738" spans="11:11">
      <c r="K738"/>
    </row>
    <row r="739" spans="11:11">
      <c r="K739"/>
    </row>
    <row r="740" spans="11:11">
      <c r="K740"/>
    </row>
    <row r="741" spans="11:11">
      <c r="K741"/>
    </row>
    <row r="742" spans="11:11">
      <c r="K742"/>
    </row>
    <row r="743" spans="11:11">
      <c r="K743"/>
    </row>
    <row r="744" spans="11:11">
      <c r="K744"/>
    </row>
    <row r="745" spans="11:11">
      <c r="K745"/>
    </row>
    <row r="746" spans="11:11">
      <c r="K746"/>
    </row>
    <row r="747" spans="11:11">
      <c r="K747"/>
    </row>
    <row r="748" spans="11:11">
      <c r="K748"/>
    </row>
    <row r="749" spans="11:11">
      <c r="K749"/>
    </row>
    <row r="750" spans="11:11">
      <c r="K750"/>
    </row>
    <row r="751" spans="11:11">
      <c r="K751"/>
    </row>
    <row r="752" spans="11:11">
      <c r="K752"/>
    </row>
    <row r="753" spans="11:11">
      <c r="K753"/>
    </row>
    <row r="754" spans="11:11">
      <c r="K754"/>
    </row>
    <row r="755" spans="11:11">
      <c r="K755"/>
    </row>
    <row r="756" spans="11:11">
      <c r="K756"/>
    </row>
    <row r="757" spans="11:11">
      <c r="K757"/>
    </row>
    <row r="758" spans="11:11">
      <c r="K758"/>
    </row>
    <row r="759" spans="11:11">
      <c r="K759"/>
    </row>
    <row r="760" spans="11:11">
      <c r="K760"/>
    </row>
    <row r="761" spans="11:11">
      <c r="K761"/>
    </row>
    <row r="762" spans="11:11">
      <c r="K762"/>
    </row>
    <row r="763" spans="11:11">
      <c r="K763"/>
    </row>
    <row r="764" spans="11:11">
      <c r="K764"/>
    </row>
    <row r="765" spans="11:11">
      <c r="K765"/>
    </row>
    <row r="766" spans="11:11">
      <c r="K766"/>
    </row>
    <row r="767" spans="11:11">
      <c r="K767"/>
    </row>
    <row r="768" spans="11:11">
      <c r="K768"/>
    </row>
    <row r="769" spans="11:11">
      <c r="K769"/>
    </row>
    <row r="770" spans="11:11">
      <c r="K770"/>
    </row>
    <row r="771" spans="11:11">
      <c r="K771"/>
    </row>
    <row r="772" spans="11:11">
      <c r="K772"/>
    </row>
    <row r="773" spans="11:11">
      <c r="K773"/>
    </row>
    <row r="774" spans="11:11">
      <c r="K774"/>
    </row>
    <row r="775" spans="11:11">
      <c r="K775"/>
    </row>
    <row r="776" spans="11:11">
      <c r="K776"/>
    </row>
    <row r="777" spans="11:11">
      <c r="K777"/>
    </row>
    <row r="778" spans="11:11">
      <c r="K778"/>
    </row>
    <row r="779" spans="11:11">
      <c r="K779"/>
    </row>
    <row r="780" spans="11:11">
      <c r="K780"/>
    </row>
    <row r="781" spans="11:11">
      <c r="K781"/>
    </row>
    <row r="782" spans="11:11">
      <c r="K782"/>
    </row>
    <row r="783" spans="11:11">
      <c r="K783"/>
    </row>
    <row r="784" spans="11:11">
      <c r="K784"/>
    </row>
    <row r="785" spans="11:11">
      <c r="K785"/>
    </row>
    <row r="786" spans="11:11">
      <c r="K786"/>
    </row>
    <row r="787" spans="11:11">
      <c r="K787"/>
    </row>
    <row r="788" spans="11:11">
      <c r="K788"/>
    </row>
    <row r="789" spans="11:11">
      <c r="K789"/>
    </row>
    <row r="790" spans="11:11">
      <c r="K790"/>
    </row>
    <row r="791" spans="11:11">
      <c r="K791"/>
    </row>
    <row r="792" spans="11:11">
      <c r="K792"/>
    </row>
    <row r="793" spans="11:11">
      <c r="K793"/>
    </row>
    <row r="794" spans="11:11">
      <c r="K794"/>
    </row>
    <row r="795" spans="11:11">
      <c r="K795"/>
    </row>
    <row r="796" spans="11:11">
      <c r="K796"/>
    </row>
    <row r="797" spans="11:11">
      <c r="K797"/>
    </row>
    <row r="798" spans="11:11">
      <c r="K798"/>
    </row>
    <row r="799" spans="11:11">
      <c r="K799"/>
    </row>
    <row r="800" spans="11:11">
      <c r="K800"/>
    </row>
    <row r="801" spans="11:11">
      <c r="K801"/>
    </row>
    <row r="802" spans="11:11">
      <c r="K802"/>
    </row>
    <row r="803" spans="11:11">
      <c r="K803"/>
    </row>
    <row r="804" spans="11:11">
      <c r="K804"/>
    </row>
    <row r="805" spans="11:11">
      <c r="K805"/>
    </row>
    <row r="806" spans="11:11">
      <c r="K806"/>
    </row>
    <row r="807" spans="11:11">
      <c r="K807"/>
    </row>
    <row r="808" spans="11:11">
      <c r="K808"/>
    </row>
    <row r="809" spans="11:11">
      <c r="K809"/>
    </row>
    <row r="810" spans="11:11">
      <c r="K810"/>
    </row>
    <row r="811" spans="11:11">
      <c r="K811"/>
    </row>
    <row r="812" spans="11:11">
      <c r="K812"/>
    </row>
    <row r="813" spans="11:11">
      <c r="K813"/>
    </row>
    <row r="814" spans="11:11">
      <c r="K814"/>
    </row>
    <row r="815" spans="11:11">
      <c r="K815"/>
    </row>
    <row r="816" spans="11:11">
      <c r="K816"/>
    </row>
    <row r="817" spans="11:11">
      <c r="K817"/>
    </row>
    <row r="818" spans="11:11">
      <c r="K818"/>
    </row>
    <row r="819" spans="11:11">
      <c r="K819"/>
    </row>
    <row r="820" spans="11:11">
      <c r="K820"/>
    </row>
    <row r="821" spans="11:11">
      <c r="K821"/>
    </row>
    <row r="822" spans="11:11">
      <c r="K822"/>
    </row>
    <row r="823" spans="11:11">
      <c r="K823"/>
    </row>
    <row r="824" spans="11:11">
      <c r="K824"/>
    </row>
    <row r="825" spans="11:11">
      <c r="K825"/>
    </row>
    <row r="826" spans="11:11">
      <c r="K826"/>
    </row>
    <row r="827" spans="11:11">
      <c r="K827"/>
    </row>
    <row r="828" spans="11:11">
      <c r="K828"/>
    </row>
    <row r="829" spans="11:11">
      <c r="K829"/>
    </row>
    <row r="830" spans="11:11">
      <c r="K830"/>
    </row>
    <row r="831" spans="11:11">
      <c r="K831"/>
    </row>
    <row r="832" spans="11:11">
      <c r="K832"/>
    </row>
    <row r="833" spans="11:11">
      <c r="K833"/>
    </row>
    <row r="834" spans="11:11">
      <c r="K834"/>
    </row>
    <row r="835" spans="11:11">
      <c r="K835"/>
    </row>
    <row r="836" spans="11:11">
      <c r="K836"/>
    </row>
    <row r="837" spans="11:11">
      <c r="K837"/>
    </row>
    <row r="838" spans="11:11">
      <c r="K838"/>
    </row>
    <row r="839" spans="11:11">
      <c r="K839"/>
    </row>
    <row r="840" spans="11:11">
      <c r="K840"/>
    </row>
    <row r="841" spans="11:11">
      <c r="K841"/>
    </row>
    <row r="842" spans="11:11">
      <c r="K842"/>
    </row>
    <row r="843" spans="11:11">
      <c r="K843"/>
    </row>
    <row r="844" spans="11:11">
      <c r="K844"/>
    </row>
    <row r="845" spans="11:11">
      <c r="K845"/>
    </row>
    <row r="846" spans="11:11">
      <c r="K846"/>
    </row>
    <row r="847" spans="11:11">
      <c r="K847"/>
    </row>
    <row r="848" spans="11:11">
      <c r="K848"/>
    </row>
    <row r="849" spans="11:11">
      <c r="K849"/>
    </row>
    <row r="850" spans="11:11">
      <c r="K850"/>
    </row>
    <row r="851" spans="11:11">
      <c r="K851"/>
    </row>
    <row r="852" spans="11:11">
      <c r="K852"/>
    </row>
    <row r="853" spans="11:11">
      <c r="K853"/>
    </row>
    <row r="854" spans="11:11">
      <c r="K854"/>
    </row>
    <row r="855" spans="11:11">
      <c r="K855"/>
    </row>
    <row r="856" spans="11:11">
      <c r="K856"/>
    </row>
    <row r="857" spans="11:11">
      <c r="K857"/>
    </row>
    <row r="858" spans="11:11">
      <c r="K858"/>
    </row>
    <row r="859" spans="11:11">
      <c r="K859"/>
    </row>
    <row r="860" spans="11:11">
      <c r="K860"/>
    </row>
    <row r="861" spans="11:11">
      <c r="K861"/>
    </row>
    <row r="862" spans="11:11">
      <c r="K862"/>
    </row>
  </sheetData>
  <mergeCells count="3">
    <mergeCell ref="B1:I1"/>
    <mergeCell ref="C2:F2"/>
    <mergeCell ref="G2:I2"/>
  </mergeCells>
  <pageMargins left="0.7" right="0.7" top="0.75" bottom="0.75" header="0.3" footer="0.3"/>
  <pageSetup paperSize="1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acuadra</cp:lastModifiedBy>
  <dcterms:created xsi:type="dcterms:W3CDTF">2020-03-18T22:21:14Z</dcterms:created>
  <dcterms:modified xsi:type="dcterms:W3CDTF">2022-01-06T11:52:52Z</dcterms:modified>
</cp:coreProperties>
</file>